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5" documentId="8_{8DA901B7-E9A8-45AC-B046-87F673E401DA}" xr6:coauthVersionLast="47" xr6:coauthVersionMax="47" xr10:uidLastSave="{882AB2D7-A916-4ACE-8A48-D68DDE1DDAA6}"/>
  <bookViews>
    <workbookView xWindow="-120" yWindow="-120" windowWidth="28110" windowHeight="16440" activeTab="1" xr2:uid="{1FCA151F-05F2-49BE-B41F-367A230A6F9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22" i="1"/>
  <c r="I21" i="1"/>
  <c r="I18" i="1"/>
  <c r="I16" i="1"/>
  <c r="I8" i="1"/>
  <c r="I7" i="1"/>
  <c r="I20" i="1"/>
  <c r="I4" i="1"/>
  <c r="I14" i="1"/>
  <c r="I12" i="1"/>
  <c r="I11" i="1"/>
  <c r="I10" i="1"/>
  <c r="I3" i="1"/>
  <c r="I19" i="1"/>
  <c r="I15" i="1"/>
  <c r="I36" i="1"/>
  <c r="I35" i="1"/>
  <c r="I34" i="1"/>
  <c r="I32" i="1"/>
  <c r="I37" i="1"/>
  <c r="I33" i="1"/>
  <c r="I25" i="1"/>
</calcChain>
</file>

<file path=xl/sharedStrings.xml><?xml version="1.0" encoding="utf-8"?>
<sst xmlns="http://schemas.openxmlformats.org/spreadsheetml/2006/main" count="1174" uniqueCount="387">
  <si>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</si>
  <si>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</si>
  <si>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</si>
  <si>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</si>
  <si>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</si>
  <si>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</si>
  <si>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</si>
  <si>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</si>
  <si>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</si>
  <si>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</si>
  <si>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</si>
  <si>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</si>
  <si>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</si>
  <si>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</si>
  <si>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</si>
  <si>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</si>
  <si>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</si>
  <si>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</si>
  <si>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</si>
  <si>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</si>
  <si>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</si>
  <si>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</si>
  <si>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</si>
  <si>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</si>
  <si>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</si>
  <si>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</si>
  <si>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</si>
  <si>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</si>
  <si>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</si>
  <si>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</si>
  <si>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</si>
  <si>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</si>
  <si>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</si>
  <si>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</si>
  <si>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</si>
  <si>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</si>
  <si>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</si>
  <si>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</si>
  <si>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</si>
  <si>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</si>
  <si>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</si>
  <si>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</si>
  <si>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</si>
  <si>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</si>
  <si>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</si>
  <si>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</si>
  <si>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</si>
  <si>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</si>
  <si>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</si>
  <si>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</si>
  <si>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</si>
  <si>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</si>
  <si>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</si>
  <si>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</si>
  <si>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</si>
  <si>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</si>
  <si>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</si>
  <si>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</si>
  <si>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</si>
  <si>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</si>
  <si>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</si>
  <si>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</si>
  <si>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</si>
  <si>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</si>
  <si>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</si>
  <si>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</si>
  <si>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</si>
  <si>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</si>
  <si>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</si>
  <si>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</si>
  <si>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</si>
  <si>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</si>
  <si>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</si>
  <si>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A</t>
  </si>
  <si>
    <t>O</t>
  </si>
  <si>
    <t>354853</t>
  </si>
  <si>
    <t>Hb</t>
  </si>
  <si>
    <t>4A</t>
  </si>
  <si>
    <t>Oenothera ammophila</t>
  </si>
  <si>
    <t>213_6639</t>
  </si>
  <si>
    <t>Viken</t>
  </si>
  <si>
    <t>Øvre Eiker</t>
  </si>
  <si>
    <t>Bu</t>
  </si>
  <si>
    <t>Øvre Eiker. Hokksund: Hellefoss fabrikker</t>
  </si>
  <si>
    <t>Anne Elven</t>
  </si>
  <si>
    <t>Focke</t>
  </si>
  <si>
    <t>OR</t>
  </si>
  <si>
    <t>AlienSpecie</t>
  </si>
  <si>
    <t>Lav risiko (LO)</t>
  </si>
  <si>
    <t>POINT (213825 6638174)</t>
  </si>
  <si>
    <t>urn:catalog:O:V:354853</t>
  </si>
  <si>
    <t>Naturhistorisk Museum - UiO</t>
  </si>
  <si>
    <t>v</t>
  </si>
  <si>
    <t>ArtKart</t>
  </si>
  <si>
    <t>8_354853</t>
  </si>
  <si>
    <t>O_354853</t>
  </si>
  <si>
    <t>NBF</t>
  </si>
  <si>
    <t>18428776</t>
  </si>
  <si>
    <t>-35_6523</t>
  </si>
  <si>
    <t>Rogaland</t>
  </si>
  <si>
    <t>Hå</t>
  </si>
  <si>
    <t>Ro</t>
  </si>
  <si>
    <t>Ognasanden, Hå, Ro \Sjønære sanddyner</t>
  </si>
  <si>
    <t>Harald Vik-Mo</t>
  </si>
  <si>
    <t>https://www.artsobservasjoner.no/Sighting/18428776</t>
  </si>
  <si>
    <t>POINT (-35209 6522352)</t>
  </si>
  <si>
    <t>urn:uuid:623e6633-6482-4e8c-9f36-5aa0a7a391b1</t>
  </si>
  <si>
    <t>Norsk botanisk forening</t>
  </si>
  <si>
    <t>so2-vascular</t>
  </si>
  <si>
    <t>1010_18428776</t>
  </si>
  <si>
    <t>17793120</t>
  </si>
  <si>
    <t>Obs</t>
  </si>
  <si>
    <t>-45_6555</t>
  </si>
  <si>
    <t>Klepp</t>
  </si>
  <si>
    <t>Bore, Klepp, Ro</t>
  </si>
  <si>
    <t>Harald Løvbrekke</t>
  </si>
  <si>
    <t>https://www.artsobservasjoner.no/Sighting/17793120</t>
  </si>
  <si>
    <t>POINT (-45021 6555320)</t>
  </si>
  <si>
    <t>urn:uuid:5eee2187-1c0c-451d-859b-af38a0fc74b5</t>
  </si>
  <si>
    <t>1010_17793120</t>
  </si>
  <si>
    <t>17855962</t>
  </si>
  <si>
    <t>Boresanden, Klepp, Ro \NA T21 Sanddynemark Opprinnelig rapportert med ...</t>
  </si>
  <si>
    <t>Endre Nygaard</t>
  </si>
  <si>
    <t>https://www.artsobservasjoner.no/Sighting/17855962</t>
  </si>
  <si>
    <t>POINT (-44954 6555973)</t>
  </si>
  <si>
    <t>urn:uuid:1146d86a-abab-434e-9a35-7f50dee36b85</t>
  </si>
  <si>
    <t>1010_17855962</t>
  </si>
  <si>
    <t>25170277</t>
  </si>
  <si>
    <t>Borestranda, Klepp, Ro \Kvit sanddyne</t>
  </si>
  <si>
    <t>Harald Vik-Mo|Kari Todnem</t>
  </si>
  <si>
    <t>https://www.artsobservasjoner.no/Sighting/25170277</t>
  </si>
  <si>
    <t>POINT (-45301 6555294)</t>
  </si>
  <si>
    <t>urn:uuid:11bd3654-528b-4f36-8248-e3952d9dc982</t>
  </si>
  <si>
    <t>1010_25170277</t>
  </si>
  <si>
    <t>27631657</t>
  </si>
  <si>
    <t>borestranda s, Borestranda, Klepp, Ro \ /[Kvant.:] 12</t>
  </si>
  <si>
    <t>Terje Høiland</t>
  </si>
  <si>
    <t>https://www.artsobservasjoner.no/Sighting/27631657</t>
  </si>
  <si>
    <t>POINT (-44934 6555926)</t>
  </si>
  <si>
    <t>urn:uuid:1851af97-260e-47da-b0e2-f1c6753a6c06</t>
  </si>
  <si>
    <t>1010_27631657</t>
  </si>
  <si>
    <t>186239</t>
  </si>
  <si>
    <t>-45_6557</t>
  </si>
  <si>
    <t>Klepp: Borestranden, V for P-plassen. \Rikelig på marehalmdyner.</t>
  </si>
  <si>
    <t>Svein Imsland | Tore Berg</t>
  </si>
  <si>
    <t>POINT (-44888 6556294)</t>
  </si>
  <si>
    <t>urn:catalog:O:V:186239</t>
  </si>
  <si>
    <t>8_186239</t>
  </si>
  <si>
    <t>O_186239</t>
  </si>
  <si>
    <t>17855535</t>
  </si>
  <si>
    <t>https://www.artsobservasjoner.no/Sighting/17855535</t>
  </si>
  <si>
    <t>POINT (-44922 6556102)</t>
  </si>
  <si>
    <t>urn:uuid:2efa1254-613c-4b3b-be2a-f27259990eb5</t>
  </si>
  <si>
    <t>1010_17855535</t>
  </si>
  <si>
    <t>17855624</t>
  </si>
  <si>
    <t>https://www.artsobservasjoner.no/Sighting/17855624</t>
  </si>
  <si>
    <t>POINT (-44955 6556104)</t>
  </si>
  <si>
    <t>urn:uuid:042692d0-e16a-4355-aa73-8b8b4789ac82</t>
  </si>
  <si>
    <t>1010_17855624</t>
  </si>
  <si>
    <t>17855815</t>
  </si>
  <si>
    <t>https://www.artsobservasjoner.no/Sighting/17855815</t>
  </si>
  <si>
    <t>POINT (-44979 6556014)</t>
  </si>
  <si>
    <t>urn:uuid:e961862a-4965-43d3-b6aa-2d5d33c2caaf</t>
  </si>
  <si>
    <t>1010_17855815</t>
  </si>
  <si>
    <t>22556967</t>
  </si>
  <si>
    <t>Borestranda, Borestranda, Klepp, Ro \Sanddyner ved strand /[Kvant.:] 3 Plants</t>
  </si>
  <si>
    <t>Rune Zakariassen</t>
  </si>
  <si>
    <t>Quantity: 3 Plants</t>
  </si>
  <si>
    <t>https://www.artsobservasjoner.no/Sighting/22556967</t>
  </si>
  <si>
    <t>POINT (-44973 6556134)</t>
  </si>
  <si>
    <t>urn:uuid:4dba11bd-c2aa-4f18-9ab6-ea659d1bc845</t>
  </si>
  <si>
    <t>1010_22556967</t>
  </si>
  <si>
    <t>25479836</t>
  </si>
  <si>
    <t>-47_6549</t>
  </si>
  <si>
    <t>Orresanden, Klepp, Ro \ /[Kvant.:] 10</t>
  </si>
  <si>
    <t>Anne-Cathrine Scheen</t>
  </si>
  <si>
    <t>https://www.artsobservasjoner.no/Sighting/25479836</t>
  </si>
  <si>
    <t>POINT (-47798 6549999)</t>
  </si>
  <si>
    <t>urn:uuid:957730b3-5ec2-42a3-9b6f-28ddabc9be9c</t>
  </si>
  <si>
    <t>1010_25479836</t>
  </si>
  <si>
    <t>25228105</t>
  </si>
  <si>
    <t>Orresanden, Klepp, Ro \Grasdekte sanddyner</t>
  </si>
  <si>
    <t>https://www.artsobservasjoner.no/Sighting/25228105</t>
  </si>
  <si>
    <t>POINT (-47805 6549998)</t>
  </si>
  <si>
    <t>urn:uuid:1499e16f-b39a-48d7-8d27-ab5501f1e1e1</t>
  </si>
  <si>
    <t>1010_25228105</t>
  </si>
  <si>
    <t>24729827</t>
  </si>
  <si>
    <t>-47_6551</t>
  </si>
  <si>
    <t>orre friluftshuset, Orre, Klepp, Ro</t>
  </si>
  <si>
    <t>https://www.artsobservasjoner.no/Sighting/24729827</t>
  </si>
  <si>
    <t>POINT (-47808 6550016)</t>
  </si>
  <si>
    <t>urn:uuid:7dddb002-594d-49ed-a744-c31a4134a001</t>
  </si>
  <si>
    <t>1010_24729827</t>
  </si>
  <si>
    <t>587616</t>
  </si>
  <si>
    <t>1</t>
  </si>
  <si>
    <t>-41_6567</t>
  </si>
  <si>
    <t>Sola</t>
  </si>
  <si>
    <t>Sola: Solastranden Nord. \I eroderte frontdyner: Vestsiden av Statoil bygg.</t>
  </si>
  <si>
    <t>Per Kristian Austbø</t>
  </si>
  <si>
    <t>John Inge Johnsen</t>
  </si>
  <si>
    <t>POINT (-40653 6566179)</t>
  </si>
  <si>
    <t>urn:catalog:O:V:587616</t>
  </si>
  <si>
    <t>8_587616</t>
  </si>
  <si>
    <t>O_587616</t>
  </si>
  <si>
    <t>11994327</t>
  </si>
  <si>
    <t>245_6603</t>
  </si>
  <si>
    <t>Asker</t>
  </si>
  <si>
    <t>Hurum</t>
  </si>
  <si>
    <t>Mølen NNV, Asker, Vi \Mølen /[Kvant.:] 1 Plants</t>
  </si>
  <si>
    <t>Erlend Bjørtvedt</t>
  </si>
  <si>
    <t>Har 3x skarpe foto. Forrige reg feil, pga feil latinsk navn i Stenberg et Al, Gyld Store norske flora 2003/2007, side 413. Rett obs er trolig sandnattlys. Mulig grusnattlys (oakesianna). Funnsted 100 m SV for nordpynten av Mølen. . Quantity: 1 Plants</t>
  </si>
  <si>
    <t>https://www.artsobservasjoner.no/Sighting/11994327</t>
  </si>
  <si>
    <t>POINT (245200 6603000)</t>
  </si>
  <si>
    <t>urn:uuid:2896a2bb-c808-4507-bb6e-db5190547fc2</t>
  </si>
  <si>
    <t>1010_11994327</t>
  </si>
  <si>
    <t>499294</t>
  </si>
  <si>
    <t>249_6567</t>
  </si>
  <si>
    <t>Vestfold og Telemark</t>
  </si>
  <si>
    <t>Færder</t>
  </si>
  <si>
    <t>Vf</t>
  </si>
  <si>
    <t>Nøtterøy</t>
  </si>
  <si>
    <t>Tjøme: Lille Rauer \lita strand</t>
  </si>
  <si>
    <t>Egil Soglo</t>
  </si>
  <si>
    <t>Trond Grøstad | Oddvar Pedersen</t>
  </si>
  <si>
    <t>1 ind.  OR</t>
  </si>
  <si>
    <t>https://www.unimus.no/felles/bilder/web_hent_bilde.php?id=14117003&amp;type=jpeg</t>
  </si>
  <si>
    <t>POINT (248346 6567985)</t>
  </si>
  <si>
    <t>urn:catalog:O:V:499294</t>
  </si>
  <si>
    <t>8_499294</t>
  </si>
  <si>
    <t>O_499294</t>
  </si>
  <si>
    <t>TRH</t>
  </si>
  <si>
    <t>168810</t>
  </si>
  <si>
    <t>177_6529</t>
  </si>
  <si>
    <t>Kragerø</t>
  </si>
  <si>
    <t>Te</t>
  </si>
  <si>
    <t>Storholmen ved Stangneset</t>
  </si>
  <si>
    <t>Ralph Tambs Lyche</t>
  </si>
  <si>
    <t>K. Rostanski</t>
  </si>
  <si>
    <t>https://www.unimus.no/felles/bilder/web_hent_bilde.php?id=14924793&amp;type=jpeg</t>
  </si>
  <si>
    <t>POINT (176185 6529743)</t>
  </si>
  <si>
    <t>urn:catalog:TRH:V:168810</t>
  </si>
  <si>
    <t>NTNU-Vitenskapsmuseet</t>
  </si>
  <si>
    <t>37_168810</t>
  </si>
  <si>
    <t>TRH_168810</t>
  </si>
  <si>
    <t>492323</t>
  </si>
  <si>
    <t>15_6465</t>
  </si>
  <si>
    <t>Agder</t>
  </si>
  <si>
    <t>Farsund</t>
  </si>
  <si>
    <t>VA</t>
  </si>
  <si>
    <t>Lista: Østre Hauge, bukta V f hyttene/Haugestrand \Steinet parti i sandstrand; ett indiv.</t>
  </si>
  <si>
    <t>Oddvar Pedersen</t>
  </si>
  <si>
    <t>https://www.unimus.no/felles/bilder/web_hent_bilde.php?id=13450577&amp;type=jpeg</t>
  </si>
  <si>
    <t>POINT (14723 6465822)</t>
  </si>
  <si>
    <t>urn:catalog:O:V:492323</t>
  </si>
  <si>
    <t>8_492323</t>
  </si>
  <si>
    <t>O_492323</t>
  </si>
  <si>
    <t>492343</t>
  </si>
  <si>
    <t>Lista: Østre Hauge, bukta V f hyttene/Haugestrand \Steinet parti i sandstrand; ett individ</t>
  </si>
  <si>
    <t>https://www.unimus.no/felles/bilder/web_hent_bilde.php?id=13450582&amp;type=jpeg</t>
  </si>
  <si>
    <t>urn:catalog:O:V:492343</t>
  </si>
  <si>
    <t>8_492343</t>
  </si>
  <si>
    <t>O_492343</t>
  </si>
  <si>
    <t>492197</t>
  </si>
  <si>
    <t>15_6467</t>
  </si>
  <si>
    <t>Lista: Husebysanden; NNØ f Haugestrand \Mellom stein på rel. åpen sandstrand</t>
  </si>
  <si>
    <t>https://www.unimus.no/felles/bilder/web_hent_bilde.php?id=13450556&amp;type=jpeg</t>
  </si>
  <si>
    <t>POINT (15037 6466245)</t>
  </si>
  <si>
    <t>urn:catalog:O:V:492197</t>
  </si>
  <si>
    <t>8_492197</t>
  </si>
  <si>
    <t>O_492197</t>
  </si>
  <si>
    <t>1377/92</t>
  </si>
  <si>
    <t>XL</t>
  </si>
  <si>
    <t>Lista: Husebysanden W (bukta W f Storskjer)</t>
  </si>
  <si>
    <t>Pedersen, Oddvar</t>
  </si>
  <si>
    <t>POINT (15314 6466147)</t>
  </si>
  <si>
    <t>urn:catalog:O:VXL:1377/92</t>
  </si>
  <si>
    <t>vxl</t>
  </si>
  <si>
    <t>23_1377/92</t>
  </si>
  <si>
    <t>492344</t>
  </si>
  <si>
    <t>Lista: Husebysanden, det flate partiet i vest \Flatt, ferskvannspåvirket sandstrand/flate.</t>
  </si>
  <si>
    <t>https://www.unimus.no/felles/bilder/web_hent_bilde.php?id=13450583&amp;type=jpeg</t>
  </si>
  <si>
    <t>POINT (15233 6466288)</t>
  </si>
  <si>
    <t>urn:catalog:O:V:492344</t>
  </si>
  <si>
    <t>8_492344</t>
  </si>
  <si>
    <t>O_492344</t>
  </si>
  <si>
    <t>310746</t>
  </si>
  <si>
    <t>-33_6573</t>
  </si>
  <si>
    <t>Stavanger</t>
  </si>
  <si>
    <t>Madla</t>
  </si>
  <si>
    <t>Ingrid Lima</t>
  </si>
  <si>
    <t>https://www.unimus.no/felles/bilder/web_hent_bilde.php?id=13428192&amp;type=jpeg</t>
  </si>
  <si>
    <t>POINT (-32626 6573815)</t>
  </si>
  <si>
    <t>urn:catalog:O:V:310746</t>
  </si>
  <si>
    <t>8_310746</t>
  </si>
  <si>
    <t>O_310746</t>
  </si>
  <si>
    <t>11989679</t>
  </si>
  <si>
    <t>Ognasanden, Hå, Ro \Substratbeskrivelse:Sanddyne</t>
  </si>
  <si>
    <t>https://www.artsobservasjoner.no/Sighting/11989679</t>
  </si>
  <si>
    <t>POINT (-35210 6522349)</t>
  </si>
  <si>
    <t>urn:uuid:7cd51bd6-de6c-44f0-b335-4adb0b8c8da7</t>
  </si>
  <si>
    <t>1010_11989679</t>
  </si>
  <si>
    <t>94762</t>
  </si>
  <si>
    <t>Ognasanden. \I sanddyne på havstrand i lag med strandrug og ...</t>
  </si>
  <si>
    <t>POINT (-35207 6522349)</t>
  </si>
  <si>
    <t>urn:catalog:TRH:V:94762</t>
  </si>
  <si>
    <t>37_94762</t>
  </si>
  <si>
    <t>TRH_94762</t>
  </si>
  <si>
    <t>SVG</t>
  </si>
  <si>
    <t>5460</t>
  </si>
  <si>
    <t>-43_6555</t>
  </si>
  <si>
    <t>Bore</t>
  </si>
  <si>
    <t>Ole Gabriel Lima</t>
  </si>
  <si>
    <t>H. Hegre, R. Elven</t>
  </si>
  <si>
    <t>POINT (-43253 6555571)</t>
  </si>
  <si>
    <t>urn:catalog:SVG:V:5460</t>
  </si>
  <si>
    <t>Arkeologisk Museum, UiS</t>
  </si>
  <si>
    <t>69_5460</t>
  </si>
  <si>
    <t>SVG_5460</t>
  </si>
  <si>
    <t>5459</t>
  </si>
  <si>
    <t>urn:catalog:SVG:V:5459</t>
  </si>
  <si>
    <t>69_5459</t>
  </si>
  <si>
    <t>SVG_5459</t>
  </si>
  <si>
    <t>310747</t>
  </si>
  <si>
    <t>-45_6553</t>
  </si>
  <si>
    <t>Klepp: Bore friareal</t>
  </si>
  <si>
    <t>Torfinn Reve</t>
  </si>
  <si>
    <t>https://www.unimus.no/felles/bilder/web_hent_bilde.php?id=13428193&amp;type=jpeg</t>
  </si>
  <si>
    <t>POINT (-45939 6552598)</t>
  </si>
  <si>
    <t>urn:catalog:O:V:310747</t>
  </si>
  <si>
    <t>8_310747</t>
  </si>
  <si>
    <t>O_310747</t>
  </si>
  <si>
    <t>60325</t>
  </si>
  <si>
    <t>Bore, grådyner</t>
  </si>
  <si>
    <t>https://www.unimus.no/felles/bilder/web_hent_bilde.php?id=13389337&amp;type=jpeg</t>
  </si>
  <si>
    <t>POINT (-44967 6556085)</t>
  </si>
  <si>
    <t>urn:catalog:O:V:60325</t>
  </si>
  <si>
    <t>8_60325</t>
  </si>
  <si>
    <t>O_60325</t>
  </si>
  <si>
    <t>11954144</t>
  </si>
  <si>
    <t>https://www.artsobservasjoner.no/Sighting/11954144</t>
  </si>
  <si>
    <t>POINT (-44941 6556120)</t>
  </si>
  <si>
    <t>urn:uuid:69a8a56c-af5d-4041-b95c-32bc4d417845</t>
  </si>
  <si>
    <t>1010_11954144</t>
  </si>
  <si>
    <t>11956044</t>
  </si>
  <si>
    <t>Borestranda, Klepp, Ro \Stranddyne</t>
  </si>
  <si>
    <t>https://www.artsobservasjoner.no/Sighting/11956044</t>
  </si>
  <si>
    <t>POINT (-45015 6556013)</t>
  </si>
  <si>
    <t>urn:uuid:3a96a88a-ddb5-4c8d-8024-0f9ecec2c96b</t>
  </si>
  <si>
    <t>1010_11956044</t>
  </si>
  <si>
    <t>11952741</t>
  </si>
  <si>
    <t>Vestre Bore, Klepp, Ro \Sanddyne</t>
  </si>
  <si>
    <t>Tove Hafnor Dahl|Kåre Homble</t>
  </si>
  <si>
    <t>TBF-tur, ledet av Svein Imsland.
Originalkoordinater: 32VLL00732286 .</t>
  </si>
  <si>
    <t>https://www.artsobservasjoner.no/Sighting/11952741</t>
  </si>
  <si>
    <t>POINT (-44883 6556299)</t>
  </si>
  <si>
    <t>urn:uuid:9469c57a-df45-4aac-a1b2-1e06d7875368</t>
  </si>
  <si>
    <t>1010_11952741</t>
  </si>
  <si>
    <t>11955212</t>
  </si>
  <si>
    <t>Boresanden, Klepp, Ro \Sanddyne</t>
  </si>
  <si>
    <t>Bård Haugsrud</t>
  </si>
  <si>
    <t>TBF-tur .</t>
  </si>
  <si>
    <t>https://www.artsobservasjoner.no/Sighting/11955212</t>
  </si>
  <si>
    <t>POINT (-44873 6556288)</t>
  </si>
  <si>
    <t>urn:uuid:53a3e6d7-0f92-43d5-a2e3-ee753fadbf19</t>
  </si>
  <si>
    <t>1010_11955212</t>
  </si>
  <si>
    <t>60323</t>
  </si>
  <si>
    <t>-43_6561</t>
  </si>
  <si>
    <t>Hellestø - Byberg, grådyne</t>
  </si>
  <si>
    <t>https://www.unimus.no/felles/bilder/web_hent_bilde.php?id=13389336&amp;type=jpeg</t>
  </si>
  <si>
    <t>POINT (-43801 6560660)</t>
  </si>
  <si>
    <t>urn:catalog:O:V:60323</t>
  </si>
  <si>
    <t>8_60323</t>
  </si>
  <si>
    <t>O_60323</t>
  </si>
  <si>
    <t>M</t>
  </si>
  <si>
    <t>KMN</t>
  </si>
  <si>
    <t>50239</t>
  </si>
  <si>
    <t>H2</t>
  </si>
  <si>
    <t>Oenothera ammophila x biennis</t>
  </si>
  <si>
    <t>Ringerike</t>
  </si>
  <si>
    <t>Askim</t>
  </si>
  <si>
    <t>Hans Warloe</t>
  </si>
  <si>
    <t>Focke x L.</t>
  </si>
  <si>
    <t>V</t>
  </si>
  <si>
    <t>MusIt</t>
  </si>
  <si>
    <t>KMN_50239</t>
  </si>
  <si>
    <t>Ex2021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</si>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</sst>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left"/>
    </xf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09A5-AF31-40C0-8457-779E3096FC76}">
  <dimension ref="A1:BX37"/>
  <sheetViews>
    <sheetView workbookViewId="0">
      <selection sqref="A1:XFD1048576"/>
    </sheetView>
  </sheetViews>
  <sheetFormatPr defaultRowHeight="15" x14ac:dyDescent="0.25"/>
  <cols>
    <col min="29" max="29" width="30.5703125" customWidth="1"/>
    <col min="33" max="33" width="23.8554687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535341</v>
      </c>
      <c r="B2">
        <v>460478</v>
      </c>
      <c r="F2" t="s">
        <v>373</v>
      </c>
      <c r="G2" t="s">
        <v>374</v>
      </c>
      <c r="H2" t="s">
        <v>375</v>
      </c>
      <c r="I2" t="s">
        <v>76</v>
      </c>
      <c r="K2">
        <v>1</v>
      </c>
      <c r="L2" t="s">
        <v>376</v>
      </c>
      <c r="M2">
        <v>888888</v>
      </c>
      <c r="N2" t="s">
        <v>377</v>
      </c>
      <c r="W2" t="s">
        <v>80</v>
      </c>
      <c r="X2" t="s">
        <v>378</v>
      </c>
      <c r="Y2" t="s">
        <v>82</v>
      </c>
      <c r="Z2" s="2">
        <v>6</v>
      </c>
      <c r="AA2" s="3">
        <v>605</v>
      </c>
      <c r="AB2" t="s">
        <v>378</v>
      </c>
      <c r="AC2" t="s">
        <v>379</v>
      </c>
      <c r="AD2">
        <v>1880</v>
      </c>
      <c r="AE2">
        <v>7</v>
      </c>
      <c r="AF2">
        <v>22</v>
      </c>
      <c r="AG2" t="s">
        <v>380</v>
      </c>
      <c r="AH2" t="s">
        <v>237</v>
      </c>
      <c r="AJ2" t="s">
        <v>377</v>
      </c>
      <c r="AK2" t="s">
        <v>381</v>
      </c>
      <c r="AR2" t="s">
        <v>382</v>
      </c>
      <c r="AW2" s="10">
        <v>0</v>
      </c>
      <c r="BD2" t="s">
        <v>382</v>
      </c>
      <c r="BF2" s="5">
        <v>41689</v>
      </c>
      <c r="BG2" s="4" t="s">
        <v>383</v>
      </c>
      <c r="BI2">
        <v>5</v>
      </c>
      <c r="BJ2">
        <v>1369</v>
      </c>
      <c r="BL2" t="s">
        <v>384</v>
      </c>
      <c r="BN2" t="s">
        <v>384</v>
      </c>
      <c r="BX2">
        <v>535341</v>
      </c>
    </row>
    <row r="3" spans="1:76" x14ac:dyDescent="0.25">
      <c r="A3">
        <v>184652</v>
      </c>
      <c r="B3">
        <v>460138</v>
      </c>
      <c r="F3" t="s">
        <v>73</v>
      </c>
      <c r="G3" t="s">
        <v>230</v>
      </c>
      <c r="H3" t="s">
        <v>231</v>
      </c>
      <c r="I3" s="7" t="str">
        <f>HYPERLINK(AT3,"Hb")</f>
        <v>Hb</v>
      </c>
      <c r="K3">
        <v>1</v>
      </c>
      <c r="L3" t="s">
        <v>77</v>
      </c>
      <c r="M3">
        <v>102853</v>
      </c>
      <c r="N3" t="s">
        <v>78</v>
      </c>
      <c r="O3" t="s">
        <v>78</v>
      </c>
      <c r="U3" t="s">
        <v>232</v>
      </c>
      <c r="V3" s="1">
        <v>1</v>
      </c>
      <c r="W3" t="s">
        <v>217</v>
      </c>
      <c r="X3" t="s">
        <v>233</v>
      </c>
      <c r="Y3" s="9" t="s">
        <v>234</v>
      </c>
      <c r="Z3" s="2">
        <v>8</v>
      </c>
      <c r="AA3" s="3">
        <v>815</v>
      </c>
      <c r="AB3" t="s">
        <v>233</v>
      </c>
      <c r="AC3" t="s">
        <v>235</v>
      </c>
      <c r="AD3">
        <v>1931</v>
      </c>
      <c r="AE3">
        <v>7</v>
      </c>
      <c r="AF3">
        <v>22</v>
      </c>
      <c r="AG3" t="s">
        <v>236</v>
      </c>
      <c r="AH3" t="s">
        <v>237</v>
      </c>
      <c r="AJ3" t="s">
        <v>78</v>
      </c>
      <c r="AK3" t="s">
        <v>85</v>
      </c>
      <c r="AL3">
        <v>176185</v>
      </c>
      <c r="AM3">
        <v>6529743</v>
      </c>
      <c r="AN3" s="3">
        <v>177000</v>
      </c>
      <c r="AO3" s="3">
        <v>6529000</v>
      </c>
      <c r="AP3">
        <v>250</v>
      </c>
      <c r="AR3">
        <v>37</v>
      </c>
      <c r="AT3" t="s">
        <v>238</v>
      </c>
      <c r="AU3">
        <v>102853</v>
      </c>
      <c r="AW3" s="4" t="s">
        <v>87</v>
      </c>
      <c r="AX3">
        <v>1</v>
      </c>
      <c r="AY3" t="s">
        <v>88</v>
      </c>
      <c r="AZ3" t="s">
        <v>239</v>
      </c>
      <c r="BA3" t="s">
        <v>240</v>
      </c>
      <c r="BB3">
        <v>37</v>
      </c>
      <c r="BC3" t="s">
        <v>241</v>
      </c>
      <c r="BD3" t="s">
        <v>92</v>
      </c>
      <c r="BE3">
        <v>1</v>
      </c>
      <c r="BF3" s="5">
        <v>41767</v>
      </c>
      <c r="BG3" s="6" t="s">
        <v>93</v>
      </c>
      <c r="BI3">
        <v>4</v>
      </c>
      <c r="BJ3">
        <v>362272</v>
      </c>
      <c r="BK3">
        <v>0</v>
      </c>
      <c r="BL3" t="s">
        <v>242</v>
      </c>
      <c r="BN3" t="s">
        <v>243</v>
      </c>
      <c r="BX3">
        <v>184652</v>
      </c>
    </row>
    <row r="4" spans="1:76" x14ac:dyDescent="0.25">
      <c r="A4">
        <v>33406</v>
      </c>
      <c r="B4">
        <v>460364</v>
      </c>
      <c r="F4" t="s">
        <v>73</v>
      </c>
      <c r="G4" t="s">
        <v>74</v>
      </c>
      <c r="H4" t="s">
        <v>285</v>
      </c>
      <c r="I4" s="7" t="str">
        <f>HYPERLINK(AT4,"Hb")</f>
        <v>Hb</v>
      </c>
      <c r="K4">
        <v>1</v>
      </c>
      <c r="L4" t="s">
        <v>77</v>
      </c>
      <c r="M4">
        <v>102853</v>
      </c>
      <c r="N4" t="s">
        <v>78</v>
      </c>
      <c r="O4" t="s">
        <v>78</v>
      </c>
      <c r="U4" t="s">
        <v>286</v>
      </c>
      <c r="V4" s="8">
        <v>3</v>
      </c>
      <c r="W4" t="s">
        <v>99</v>
      </c>
      <c r="X4" t="s">
        <v>287</v>
      </c>
      <c r="Y4" t="s">
        <v>101</v>
      </c>
      <c r="Z4" s="2">
        <v>11</v>
      </c>
      <c r="AA4" s="3">
        <v>1103</v>
      </c>
      <c r="AB4" s="3" t="s">
        <v>287</v>
      </c>
      <c r="AC4" t="s">
        <v>288</v>
      </c>
      <c r="AD4">
        <v>1962</v>
      </c>
      <c r="AE4">
        <v>1</v>
      </c>
      <c r="AF4">
        <v>1</v>
      </c>
      <c r="AG4" t="s">
        <v>289</v>
      </c>
      <c r="AH4" t="s">
        <v>237</v>
      </c>
      <c r="AJ4" t="s">
        <v>78</v>
      </c>
      <c r="AK4" t="s">
        <v>85</v>
      </c>
      <c r="AL4">
        <v>-32626</v>
      </c>
      <c r="AM4">
        <v>6573815</v>
      </c>
      <c r="AN4" s="3">
        <v>-33000</v>
      </c>
      <c r="AO4" s="3">
        <v>6573000</v>
      </c>
      <c r="AP4">
        <v>10754</v>
      </c>
      <c r="AR4">
        <v>8</v>
      </c>
      <c r="AT4" t="s">
        <v>290</v>
      </c>
      <c r="AU4">
        <v>102853</v>
      </c>
      <c r="AW4" s="4" t="s">
        <v>87</v>
      </c>
      <c r="AX4">
        <v>1</v>
      </c>
      <c r="AY4" t="s">
        <v>88</v>
      </c>
      <c r="AZ4" t="s">
        <v>291</v>
      </c>
      <c r="BA4" t="s">
        <v>292</v>
      </c>
      <c r="BB4">
        <v>8</v>
      </c>
      <c r="BC4" t="s">
        <v>91</v>
      </c>
      <c r="BD4" t="s">
        <v>92</v>
      </c>
      <c r="BE4">
        <v>1</v>
      </c>
      <c r="BF4" s="5">
        <v>37873</v>
      </c>
      <c r="BG4" s="6" t="s">
        <v>93</v>
      </c>
      <c r="BI4">
        <v>3</v>
      </c>
      <c r="BJ4">
        <v>463308</v>
      </c>
      <c r="BK4">
        <v>0</v>
      </c>
      <c r="BL4" t="s">
        <v>293</v>
      </c>
      <c r="BN4" t="s">
        <v>294</v>
      </c>
      <c r="BX4">
        <v>33406</v>
      </c>
    </row>
    <row r="5" spans="1:76" x14ac:dyDescent="0.25">
      <c r="A5">
        <v>12936</v>
      </c>
      <c r="B5">
        <v>265159</v>
      </c>
      <c r="F5" t="s">
        <v>73</v>
      </c>
      <c r="G5" t="s">
        <v>307</v>
      </c>
      <c r="H5" t="s">
        <v>308</v>
      </c>
      <c r="I5" t="s">
        <v>76</v>
      </c>
      <c r="K5">
        <v>1</v>
      </c>
      <c r="L5" t="s">
        <v>77</v>
      </c>
      <c r="M5">
        <v>102853</v>
      </c>
      <c r="N5" t="s">
        <v>78</v>
      </c>
      <c r="O5" t="s">
        <v>78</v>
      </c>
      <c r="U5" t="s">
        <v>309</v>
      </c>
      <c r="V5" s="10">
        <v>2</v>
      </c>
      <c r="W5" t="s">
        <v>99</v>
      </c>
      <c r="X5" t="s">
        <v>113</v>
      </c>
      <c r="Y5" t="s">
        <v>101</v>
      </c>
      <c r="Z5" s="2">
        <v>11</v>
      </c>
      <c r="AA5" s="3">
        <v>1120</v>
      </c>
      <c r="AB5" s="3" t="s">
        <v>113</v>
      </c>
      <c r="AC5" t="s">
        <v>310</v>
      </c>
      <c r="AD5">
        <v>1962</v>
      </c>
      <c r="AE5">
        <v>7</v>
      </c>
      <c r="AF5">
        <v>10</v>
      </c>
      <c r="AG5" t="s">
        <v>311</v>
      </c>
      <c r="AH5" t="s">
        <v>312</v>
      </c>
      <c r="AJ5" t="s">
        <v>78</v>
      </c>
      <c r="AK5" t="s">
        <v>85</v>
      </c>
      <c r="AL5">
        <v>-43253</v>
      </c>
      <c r="AM5">
        <v>6555571</v>
      </c>
      <c r="AN5" s="3">
        <v>-43000</v>
      </c>
      <c r="AO5" s="3">
        <v>6555000</v>
      </c>
      <c r="AP5">
        <v>2915</v>
      </c>
      <c r="AR5">
        <v>69</v>
      </c>
      <c r="AU5">
        <v>102853</v>
      </c>
      <c r="AW5" s="4" t="s">
        <v>87</v>
      </c>
      <c r="AX5">
        <v>1</v>
      </c>
      <c r="AY5" t="s">
        <v>88</v>
      </c>
      <c r="AZ5" t="s">
        <v>313</v>
      </c>
      <c r="BA5" t="s">
        <v>314</v>
      </c>
      <c r="BB5">
        <v>69</v>
      </c>
      <c r="BC5" t="s">
        <v>315</v>
      </c>
      <c r="BD5" t="s">
        <v>92</v>
      </c>
      <c r="BF5" s="5">
        <v>43787</v>
      </c>
      <c r="BG5" s="6" t="s">
        <v>93</v>
      </c>
      <c r="BI5">
        <v>4</v>
      </c>
      <c r="BJ5">
        <v>436554</v>
      </c>
      <c r="BK5">
        <v>164776</v>
      </c>
      <c r="BL5" t="s">
        <v>316</v>
      </c>
      <c r="BN5" t="s">
        <v>317</v>
      </c>
      <c r="BX5">
        <v>12936</v>
      </c>
    </row>
    <row r="6" spans="1:76" x14ac:dyDescent="0.25">
      <c r="A6">
        <v>12935</v>
      </c>
      <c r="B6">
        <v>265158</v>
      </c>
      <c r="F6" t="s">
        <v>73</v>
      </c>
      <c r="G6" t="s">
        <v>307</v>
      </c>
      <c r="H6" t="s">
        <v>318</v>
      </c>
      <c r="I6" t="s">
        <v>76</v>
      </c>
      <c r="K6">
        <v>1</v>
      </c>
      <c r="L6" t="s">
        <v>77</v>
      </c>
      <c r="M6">
        <v>102853</v>
      </c>
      <c r="N6" t="s">
        <v>78</v>
      </c>
      <c r="O6" t="s">
        <v>78</v>
      </c>
      <c r="U6" t="s">
        <v>309</v>
      </c>
      <c r="V6" s="10">
        <v>2</v>
      </c>
      <c r="W6" t="s">
        <v>99</v>
      </c>
      <c r="X6" t="s">
        <v>113</v>
      </c>
      <c r="Y6" t="s">
        <v>101</v>
      </c>
      <c r="Z6" s="2">
        <v>11</v>
      </c>
      <c r="AA6" s="3">
        <v>1120</v>
      </c>
      <c r="AB6" s="3" t="s">
        <v>113</v>
      </c>
      <c r="AC6" t="s">
        <v>310</v>
      </c>
      <c r="AD6">
        <v>1965</v>
      </c>
      <c r="AE6">
        <v>8</v>
      </c>
      <c r="AF6">
        <v>30</v>
      </c>
      <c r="AG6" t="s">
        <v>289</v>
      </c>
      <c r="AH6" t="s">
        <v>312</v>
      </c>
      <c r="AJ6" t="s">
        <v>78</v>
      </c>
      <c r="AK6" t="s">
        <v>85</v>
      </c>
      <c r="AL6">
        <v>-43253</v>
      </c>
      <c r="AM6">
        <v>6555571</v>
      </c>
      <c r="AN6" s="3">
        <v>-43000</v>
      </c>
      <c r="AO6" s="3">
        <v>6555000</v>
      </c>
      <c r="AP6">
        <v>2915</v>
      </c>
      <c r="AR6">
        <v>69</v>
      </c>
      <c r="AU6">
        <v>102853</v>
      </c>
      <c r="AW6" s="4" t="s">
        <v>87</v>
      </c>
      <c r="AX6">
        <v>1</v>
      </c>
      <c r="AY6" t="s">
        <v>88</v>
      </c>
      <c r="AZ6" t="s">
        <v>313</v>
      </c>
      <c r="BA6" t="s">
        <v>319</v>
      </c>
      <c r="BB6">
        <v>69</v>
      </c>
      <c r="BC6" t="s">
        <v>315</v>
      </c>
      <c r="BD6" t="s">
        <v>92</v>
      </c>
      <c r="BF6" s="5">
        <v>43787</v>
      </c>
      <c r="BG6" s="6" t="s">
        <v>93</v>
      </c>
      <c r="BI6">
        <v>4</v>
      </c>
      <c r="BJ6">
        <v>436553</v>
      </c>
      <c r="BK6">
        <v>164778</v>
      </c>
      <c r="BL6" t="s">
        <v>320</v>
      </c>
      <c r="BN6" t="s">
        <v>321</v>
      </c>
      <c r="BX6">
        <v>12935</v>
      </c>
    </row>
    <row r="7" spans="1:76" x14ac:dyDescent="0.25">
      <c r="A7">
        <v>11379</v>
      </c>
      <c r="B7">
        <v>460365</v>
      </c>
      <c r="F7" t="s">
        <v>73</v>
      </c>
      <c r="G7" t="s">
        <v>74</v>
      </c>
      <c r="H7" t="s">
        <v>322</v>
      </c>
      <c r="I7" s="7" t="str">
        <f>HYPERLINK(AT7,"Hb")</f>
        <v>Hb</v>
      </c>
      <c r="K7">
        <v>1</v>
      </c>
      <c r="L7" t="s">
        <v>77</v>
      </c>
      <c r="M7">
        <v>102853</v>
      </c>
      <c r="N7" t="s">
        <v>78</v>
      </c>
      <c r="O7" t="s">
        <v>78</v>
      </c>
      <c r="U7" t="s">
        <v>323</v>
      </c>
      <c r="V7" s="8">
        <v>3</v>
      </c>
      <c r="W7" t="s">
        <v>99</v>
      </c>
      <c r="X7" t="s">
        <v>113</v>
      </c>
      <c r="Y7" t="s">
        <v>101</v>
      </c>
      <c r="Z7" s="2">
        <v>11</v>
      </c>
      <c r="AA7" s="3">
        <v>1120</v>
      </c>
      <c r="AB7" s="3" t="s">
        <v>113</v>
      </c>
      <c r="AC7" t="s">
        <v>324</v>
      </c>
      <c r="AD7">
        <v>1973</v>
      </c>
      <c r="AE7">
        <v>7</v>
      </c>
      <c r="AF7">
        <v>8</v>
      </c>
      <c r="AG7" t="s">
        <v>325</v>
      </c>
      <c r="AH7" t="s">
        <v>237</v>
      </c>
      <c r="AJ7" t="s">
        <v>78</v>
      </c>
      <c r="AK7" t="s">
        <v>85</v>
      </c>
      <c r="AL7">
        <v>-45939</v>
      </c>
      <c r="AM7">
        <v>6552598</v>
      </c>
      <c r="AN7" s="3">
        <v>-45000</v>
      </c>
      <c r="AO7" s="3">
        <v>6553000</v>
      </c>
      <c r="AP7">
        <v>11923</v>
      </c>
      <c r="AR7">
        <v>8</v>
      </c>
      <c r="AT7" t="s">
        <v>326</v>
      </c>
      <c r="AU7">
        <v>102853</v>
      </c>
      <c r="AW7" s="4" t="s">
        <v>87</v>
      </c>
      <c r="AX7">
        <v>1</v>
      </c>
      <c r="AY7" t="s">
        <v>88</v>
      </c>
      <c r="AZ7" t="s">
        <v>327</v>
      </c>
      <c r="BA7" t="s">
        <v>328</v>
      </c>
      <c r="BB7">
        <v>8</v>
      </c>
      <c r="BC7" t="s">
        <v>91</v>
      </c>
      <c r="BD7" t="s">
        <v>92</v>
      </c>
      <c r="BE7">
        <v>1</v>
      </c>
      <c r="BF7" s="5">
        <v>37873</v>
      </c>
      <c r="BG7" s="6" t="s">
        <v>93</v>
      </c>
      <c r="BI7">
        <v>3</v>
      </c>
      <c r="BJ7">
        <v>463309</v>
      </c>
      <c r="BK7">
        <v>0</v>
      </c>
      <c r="BL7" t="s">
        <v>329</v>
      </c>
      <c r="BN7" t="s">
        <v>330</v>
      </c>
      <c r="BX7">
        <v>11379</v>
      </c>
    </row>
    <row r="8" spans="1:76" x14ac:dyDescent="0.25">
      <c r="A8">
        <v>11833</v>
      </c>
      <c r="B8">
        <v>460372</v>
      </c>
      <c r="F8" t="s">
        <v>73</v>
      </c>
      <c r="G8" t="s">
        <v>74</v>
      </c>
      <c r="H8" t="s">
        <v>331</v>
      </c>
      <c r="I8" s="7" t="str">
        <f>HYPERLINK(AT8,"Hb")</f>
        <v>Hb</v>
      </c>
      <c r="K8">
        <v>1</v>
      </c>
      <c r="L8" t="s">
        <v>77</v>
      </c>
      <c r="M8">
        <v>102853</v>
      </c>
      <c r="N8" t="s">
        <v>78</v>
      </c>
      <c r="O8" t="s">
        <v>78</v>
      </c>
      <c r="U8" t="s">
        <v>142</v>
      </c>
      <c r="V8" s="1">
        <v>1</v>
      </c>
      <c r="W8" t="s">
        <v>99</v>
      </c>
      <c r="X8" t="s">
        <v>113</v>
      </c>
      <c r="Y8" t="s">
        <v>101</v>
      </c>
      <c r="Z8" s="2">
        <v>11</v>
      </c>
      <c r="AA8" s="3">
        <v>1120</v>
      </c>
      <c r="AB8" s="3" t="s">
        <v>113</v>
      </c>
      <c r="AC8" t="s">
        <v>332</v>
      </c>
      <c r="AD8">
        <v>1992</v>
      </c>
      <c r="AE8">
        <v>7</v>
      </c>
      <c r="AF8">
        <v>4</v>
      </c>
      <c r="AG8" t="s">
        <v>199</v>
      </c>
      <c r="AH8" t="s">
        <v>237</v>
      </c>
      <c r="AJ8" t="s">
        <v>78</v>
      </c>
      <c r="AK8" t="s">
        <v>85</v>
      </c>
      <c r="AL8">
        <v>-44967</v>
      </c>
      <c r="AM8">
        <v>6556085</v>
      </c>
      <c r="AN8" s="3">
        <v>-45000</v>
      </c>
      <c r="AO8" s="3">
        <v>6557000</v>
      </c>
      <c r="AP8">
        <v>71</v>
      </c>
      <c r="AR8">
        <v>8</v>
      </c>
      <c r="AS8" t="s">
        <v>86</v>
      </c>
      <c r="AT8" t="s">
        <v>333</v>
      </c>
      <c r="AU8">
        <v>102853</v>
      </c>
      <c r="AW8" s="4" t="s">
        <v>87</v>
      </c>
      <c r="AX8">
        <v>1</v>
      </c>
      <c r="AY8" t="s">
        <v>88</v>
      </c>
      <c r="AZ8" t="s">
        <v>334</v>
      </c>
      <c r="BA8" t="s">
        <v>335</v>
      </c>
      <c r="BB8">
        <v>8</v>
      </c>
      <c r="BC8" t="s">
        <v>91</v>
      </c>
      <c r="BD8" t="s">
        <v>92</v>
      </c>
      <c r="BE8">
        <v>1</v>
      </c>
      <c r="BF8" s="5">
        <v>37873</v>
      </c>
      <c r="BG8" s="6" t="s">
        <v>93</v>
      </c>
      <c r="BI8">
        <v>3</v>
      </c>
      <c r="BJ8">
        <v>494161</v>
      </c>
      <c r="BK8">
        <v>0</v>
      </c>
      <c r="BL8" t="s">
        <v>336</v>
      </c>
      <c r="BN8" t="s">
        <v>337</v>
      </c>
      <c r="BX8">
        <v>11833</v>
      </c>
    </row>
    <row r="9" spans="1:76" x14ac:dyDescent="0.25">
      <c r="A9">
        <v>12591</v>
      </c>
      <c r="B9">
        <v>460371</v>
      </c>
      <c r="F9" t="s">
        <v>73</v>
      </c>
      <c r="G9" t="s">
        <v>74</v>
      </c>
      <c r="H9" t="s">
        <v>365</v>
      </c>
      <c r="I9" s="7" t="str">
        <f>HYPERLINK(AT9,"Hb")</f>
        <v>Hb</v>
      </c>
      <c r="K9">
        <v>1</v>
      </c>
      <c r="L9" t="s">
        <v>77</v>
      </c>
      <c r="M9">
        <v>102853</v>
      </c>
      <c r="N9" t="s">
        <v>78</v>
      </c>
      <c r="O9" t="s">
        <v>78</v>
      </c>
      <c r="U9" t="s">
        <v>366</v>
      </c>
      <c r="V9" s="1">
        <v>1</v>
      </c>
      <c r="W9" t="s">
        <v>99</v>
      </c>
      <c r="X9" t="s">
        <v>196</v>
      </c>
      <c r="Y9" t="s">
        <v>101</v>
      </c>
      <c r="Z9" s="2">
        <v>11</v>
      </c>
      <c r="AA9" s="3">
        <v>1124</v>
      </c>
      <c r="AB9" s="3" t="s">
        <v>196</v>
      </c>
      <c r="AC9" t="s">
        <v>367</v>
      </c>
      <c r="AD9">
        <v>1992</v>
      </c>
      <c r="AE9">
        <v>6</v>
      </c>
      <c r="AF9">
        <v>30</v>
      </c>
      <c r="AG9" t="s">
        <v>199</v>
      </c>
      <c r="AH9" t="s">
        <v>237</v>
      </c>
      <c r="AJ9" t="s">
        <v>78</v>
      </c>
      <c r="AK9" t="s">
        <v>85</v>
      </c>
      <c r="AL9">
        <v>-43801</v>
      </c>
      <c r="AM9">
        <v>6560660</v>
      </c>
      <c r="AN9" s="3">
        <v>-43000</v>
      </c>
      <c r="AO9" s="3">
        <v>6561000</v>
      </c>
      <c r="AP9">
        <v>707</v>
      </c>
      <c r="AR9">
        <v>8</v>
      </c>
      <c r="AS9" t="s">
        <v>86</v>
      </c>
      <c r="AT9" t="s">
        <v>368</v>
      </c>
      <c r="AU9">
        <v>102853</v>
      </c>
      <c r="AW9" s="4" t="s">
        <v>87</v>
      </c>
      <c r="AX9">
        <v>1</v>
      </c>
      <c r="AY9" t="s">
        <v>88</v>
      </c>
      <c r="AZ9" t="s">
        <v>369</v>
      </c>
      <c r="BA9" t="s">
        <v>370</v>
      </c>
      <c r="BB9">
        <v>8</v>
      </c>
      <c r="BC9" t="s">
        <v>91</v>
      </c>
      <c r="BD9" t="s">
        <v>92</v>
      </c>
      <c r="BE9">
        <v>1</v>
      </c>
      <c r="BF9" s="5">
        <v>33916</v>
      </c>
      <c r="BG9" s="6" t="s">
        <v>93</v>
      </c>
      <c r="BI9">
        <v>3</v>
      </c>
      <c r="BJ9">
        <v>494160</v>
      </c>
      <c r="BK9">
        <v>0</v>
      </c>
      <c r="BL9" t="s">
        <v>371</v>
      </c>
      <c r="BN9" t="s">
        <v>372</v>
      </c>
      <c r="BX9">
        <v>12591</v>
      </c>
    </row>
    <row r="10" spans="1:76" x14ac:dyDescent="0.25">
      <c r="A10">
        <v>76659</v>
      </c>
      <c r="B10">
        <v>460494</v>
      </c>
      <c r="F10" t="s">
        <v>73</v>
      </c>
      <c r="G10" t="s">
        <v>74</v>
      </c>
      <c r="H10" t="s">
        <v>244</v>
      </c>
      <c r="I10" s="7" t="str">
        <f>HYPERLINK(AT10,"Hb")</f>
        <v>Hb</v>
      </c>
      <c r="K10">
        <v>1</v>
      </c>
      <c r="L10" t="s">
        <v>77</v>
      </c>
      <c r="M10">
        <v>102853</v>
      </c>
      <c r="N10" t="s">
        <v>78</v>
      </c>
      <c r="O10" t="s">
        <v>78</v>
      </c>
      <c r="U10" t="s">
        <v>245</v>
      </c>
      <c r="V10" s="1">
        <v>1</v>
      </c>
      <c r="W10" t="s">
        <v>246</v>
      </c>
      <c r="X10" t="s">
        <v>247</v>
      </c>
      <c r="Y10" t="s">
        <v>248</v>
      </c>
      <c r="Z10" s="2">
        <v>10</v>
      </c>
      <c r="AA10" s="3">
        <v>1003</v>
      </c>
      <c r="AB10" s="3" t="s">
        <v>247</v>
      </c>
      <c r="AC10" t="s">
        <v>249</v>
      </c>
      <c r="AD10">
        <v>2004</v>
      </c>
      <c r="AE10">
        <v>9</v>
      </c>
      <c r="AF10">
        <v>6</v>
      </c>
      <c r="AG10" t="s">
        <v>250</v>
      </c>
      <c r="AH10" t="s">
        <v>237</v>
      </c>
      <c r="AJ10" t="s">
        <v>78</v>
      </c>
      <c r="AK10" t="s">
        <v>85</v>
      </c>
      <c r="AL10">
        <v>14723</v>
      </c>
      <c r="AM10">
        <v>6465822</v>
      </c>
      <c r="AN10" s="3">
        <v>15000</v>
      </c>
      <c r="AO10" s="3">
        <v>6465000</v>
      </c>
      <c r="AP10">
        <v>7</v>
      </c>
      <c r="AR10">
        <v>8</v>
      </c>
      <c r="AS10" t="s">
        <v>86</v>
      </c>
      <c r="AT10" t="s">
        <v>251</v>
      </c>
      <c r="AU10">
        <v>102853</v>
      </c>
      <c r="AW10" s="4" t="s">
        <v>87</v>
      </c>
      <c r="AX10">
        <v>1</v>
      </c>
      <c r="AY10" t="s">
        <v>88</v>
      </c>
      <c r="AZ10" t="s">
        <v>252</v>
      </c>
      <c r="BA10" t="s">
        <v>253</v>
      </c>
      <c r="BB10">
        <v>8</v>
      </c>
      <c r="BC10" t="s">
        <v>91</v>
      </c>
      <c r="BD10" t="s">
        <v>92</v>
      </c>
      <c r="BE10">
        <v>1</v>
      </c>
      <c r="BF10" s="5">
        <v>38268</v>
      </c>
      <c r="BG10" s="6" t="s">
        <v>93</v>
      </c>
      <c r="BI10">
        <v>3</v>
      </c>
      <c r="BJ10">
        <v>484688</v>
      </c>
      <c r="BK10">
        <v>0</v>
      </c>
      <c r="BL10" t="s">
        <v>254</v>
      </c>
      <c r="BN10" t="s">
        <v>255</v>
      </c>
      <c r="BX10">
        <v>76659</v>
      </c>
    </row>
    <row r="11" spans="1:76" x14ac:dyDescent="0.25">
      <c r="A11">
        <v>76660</v>
      </c>
      <c r="B11">
        <v>460495</v>
      </c>
      <c r="F11" t="s">
        <v>73</v>
      </c>
      <c r="G11" t="s">
        <v>74</v>
      </c>
      <c r="H11" t="s">
        <v>256</v>
      </c>
      <c r="I11" s="7" t="str">
        <f>HYPERLINK(AT11,"Hb")</f>
        <v>Hb</v>
      </c>
      <c r="K11">
        <v>1</v>
      </c>
      <c r="L11" t="s">
        <v>77</v>
      </c>
      <c r="M11">
        <v>102853</v>
      </c>
      <c r="N11" t="s">
        <v>78</v>
      </c>
      <c r="O11" t="s">
        <v>78</v>
      </c>
      <c r="U11" t="s">
        <v>245</v>
      </c>
      <c r="V11" s="1">
        <v>1</v>
      </c>
      <c r="W11" t="s">
        <v>246</v>
      </c>
      <c r="X11" t="s">
        <v>247</v>
      </c>
      <c r="Y11" t="s">
        <v>248</v>
      </c>
      <c r="Z11" s="2">
        <v>10</v>
      </c>
      <c r="AA11" s="3">
        <v>1003</v>
      </c>
      <c r="AB11" s="3" t="s">
        <v>247</v>
      </c>
      <c r="AC11" t="s">
        <v>257</v>
      </c>
      <c r="AD11">
        <v>2004</v>
      </c>
      <c r="AE11">
        <v>10</v>
      </c>
      <c r="AF11">
        <v>30</v>
      </c>
      <c r="AG11" t="s">
        <v>250</v>
      </c>
      <c r="AH11" t="s">
        <v>237</v>
      </c>
      <c r="AJ11" t="s">
        <v>78</v>
      </c>
      <c r="AK11" t="s">
        <v>85</v>
      </c>
      <c r="AL11">
        <v>14723</v>
      </c>
      <c r="AM11">
        <v>6465822</v>
      </c>
      <c r="AN11" s="3">
        <v>15000</v>
      </c>
      <c r="AO11" s="3">
        <v>6465000</v>
      </c>
      <c r="AP11">
        <v>7</v>
      </c>
      <c r="AR11">
        <v>8</v>
      </c>
      <c r="AS11" t="s">
        <v>86</v>
      </c>
      <c r="AT11" t="s">
        <v>258</v>
      </c>
      <c r="AU11">
        <v>102853</v>
      </c>
      <c r="AW11" s="4" t="s">
        <v>87</v>
      </c>
      <c r="AX11">
        <v>1</v>
      </c>
      <c r="AY11" t="s">
        <v>88</v>
      </c>
      <c r="AZ11" t="s">
        <v>252</v>
      </c>
      <c r="BA11" t="s">
        <v>259</v>
      </c>
      <c r="BB11">
        <v>8</v>
      </c>
      <c r="BC11" t="s">
        <v>91</v>
      </c>
      <c r="BD11" t="s">
        <v>92</v>
      </c>
      <c r="BE11">
        <v>1</v>
      </c>
      <c r="BF11" s="5">
        <v>38390</v>
      </c>
      <c r="BG11" s="6" t="s">
        <v>93</v>
      </c>
      <c r="BI11">
        <v>3</v>
      </c>
      <c r="BJ11">
        <v>484692</v>
      </c>
      <c r="BK11">
        <v>0</v>
      </c>
      <c r="BL11" t="s">
        <v>260</v>
      </c>
      <c r="BN11" t="s">
        <v>261</v>
      </c>
      <c r="BX11">
        <v>76660</v>
      </c>
    </row>
    <row r="12" spans="1:76" x14ac:dyDescent="0.25">
      <c r="A12">
        <v>77059</v>
      </c>
      <c r="B12">
        <v>460493</v>
      </c>
      <c r="F12" t="s">
        <v>73</v>
      </c>
      <c r="G12" t="s">
        <v>74</v>
      </c>
      <c r="H12" t="s">
        <v>262</v>
      </c>
      <c r="I12" s="7" t="str">
        <f>HYPERLINK(AT12,"Hb")</f>
        <v>Hb</v>
      </c>
      <c r="K12">
        <v>1</v>
      </c>
      <c r="L12" t="s">
        <v>77</v>
      </c>
      <c r="M12">
        <v>102853</v>
      </c>
      <c r="N12" t="s">
        <v>78</v>
      </c>
      <c r="O12" t="s">
        <v>78</v>
      </c>
      <c r="U12" t="s">
        <v>263</v>
      </c>
      <c r="V12" s="1">
        <v>1</v>
      </c>
      <c r="W12" t="s">
        <v>246</v>
      </c>
      <c r="X12" t="s">
        <v>247</v>
      </c>
      <c r="Y12" t="s">
        <v>248</v>
      </c>
      <c r="Z12" s="2">
        <v>10</v>
      </c>
      <c r="AA12" s="3">
        <v>1003</v>
      </c>
      <c r="AB12" s="3" t="s">
        <v>247</v>
      </c>
      <c r="AC12" t="s">
        <v>264</v>
      </c>
      <c r="AD12">
        <v>2004</v>
      </c>
      <c r="AE12">
        <v>8</v>
      </c>
      <c r="AF12">
        <v>10</v>
      </c>
      <c r="AG12" t="s">
        <v>250</v>
      </c>
      <c r="AH12" t="s">
        <v>237</v>
      </c>
      <c r="AJ12" t="s">
        <v>78</v>
      </c>
      <c r="AK12" t="s">
        <v>85</v>
      </c>
      <c r="AL12">
        <v>15037</v>
      </c>
      <c r="AM12">
        <v>6466245</v>
      </c>
      <c r="AN12" s="3">
        <v>15000</v>
      </c>
      <c r="AO12" s="3">
        <v>6467000</v>
      </c>
      <c r="AP12">
        <v>7</v>
      </c>
      <c r="AR12">
        <v>8</v>
      </c>
      <c r="AS12" t="s">
        <v>86</v>
      </c>
      <c r="AT12" t="s">
        <v>265</v>
      </c>
      <c r="AU12">
        <v>102853</v>
      </c>
      <c r="AW12" s="4" t="s">
        <v>87</v>
      </c>
      <c r="AX12">
        <v>1</v>
      </c>
      <c r="AY12" t="s">
        <v>88</v>
      </c>
      <c r="AZ12" t="s">
        <v>266</v>
      </c>
      <c r="BA12" t="s">
        <v>267</v>
      </c>
      <c r="BB12">
        <v>8</v>
      </c>
      <c r="BC12" t="s">
        <v>91</v>
      </c>
      <c r="BD12" t="s">
        <v>92</v>
      </c>
      <c r="BE12">
        <v>1</v>
      </c>
      <c r="BF12" s="5">
        <v>38268</v>
      </c>
      <c r="BG12" s="6" t="s">
        <v>93</v>
      </c>
      <c r="BI12">
        <v>3</v>
      </c>
      <c r="BJ12">
        <v>484676</v>
      </c>
      <c r="BK12">
        <v>0</v>
      </c>
      <c r="BL12" t="s">
        <v>268</v>
      </c>
      <c r="BN12" t="s">
        <v>269</v>
      </c>
      <c r="BX12">
        <v>77059</v>
      </c>
    </row>
    <row r="13" spans="1:76" x14ac:dyDescent="0.25">
      <c r="A13">
        <v>77362</v>
      </c>
      <c r="B13">
        <v>460382</v>
      </c>
      <c r="F13" t="s">
        <v>73</v>
      </c>
      <c r="G13" t="s">
        <v>74</v>
      </c>
      <c r="H13" t="s">
        <v>270</v>
      </c>
      <c r="I13" t="s">
        <v>271</v>
      </c>
      <c r="K13">
        <v>1</v>
      </c>
      <c r="L13" t="s">
        <v>77</v>
      </c>
      <c r="M13">
        <v>102853</v>
      </c>
      <c r="N13" t="s">
        <v>78</v>
      </c>
      <c r="O13" t="s">
        <v>78</v>
      </c>
      <c r="U13" t="s">
        <v>263</v>
      </c>
      <c r="V13" s="1">
        <v>1</v>
      </c>
      <c r="W13" t="s">
        <v>246</v>
      </c>
      <c r="X13" t="s">
        <v>247</v>
      </c>
      <c r="Y13" t="s">
        <v>248</v>
      </c>
      <c r="Z13" s="2">
        <v>10</v>
      </c>
      <c r="AA13" s="3">
        <v>1003</v>
      </c>
      <c r="AB13" s="3" t="s">
        <v>247</v>
      </c>
      <c r="AC13" t="s">
        <v>272</v>
      </c>
      <c r="AD13">
        <v>2004</v>
      </c>
      <c r="AE13">
        <v>8</v>
      </c>
      <c r="AF13">
        <v>10</v>
      </c>
      <c r="AG13" t="s">
        <v>273</v>
      </c>
      <c r="AH13" t="s">
        <v>273</v>
      </c>
      <c r="AJ13" t="s">
        <v>78</v>
      </c>
      <c r="AK13" t="s">
        <v>85</v>
      </c>
      <c r="AL13">
        <v>15314</v>
      </c>
      <c r="AM13">
        <v>6466147</v>
      </c>
      <c r="AN13" s="3">
        <v>15000</v>
      </c>
      <c r="AO13" s="3">
        <v>6467000</v>
      </c>
      <c r="AP13">
        <v>492</v>
      </c>
      <c r="AR13">
        <v>23</v>
      </c>
      <c r="AT13" s="5"/>
      <c r="AU13">
        <v>102853</v>
      </c>
      <c r="AW13" s="4" t="s">
        <v>87</v>
      </c>
      <c r="AX13">
        <v>1</v>
      </c>
      <c r="AY13" t="s">
        <v>88</v>
      </c>
      <c r="AZ13" t="s">
        <v>274</v>
      </c>
      <c r="BA13" t="s">
        <v>275</v>
      </c>
      <c r="BB13">
        <v>23</v>
      </c>
      <c r="BC13" t="s">
        <v>91</v>
      </c>
      <c r="BD13" t="s">
        <v>276</v>
      </c>
      <c r="BF13" s="5">
        <v>39139</v>
      </c>
      <c r="BG13" s="6" t="s">
        <v>93</v>
      </c>
      <c r="BI13">
        <v>4</v>
      </c>
      <c r="BJ13">
        <v>312133</v>
      </c>
      <c r="BK13">
        <v>0</v>
      </c>
      <c r="BL13" t="s">
        <v>277</v>
      </c>
      <c r="BX13">
        <v>77362</v>
      </c>
    </row>
    <row r="14" spans="1:76" x14ac:dyDescent="0.25">
      <c r="A14">
        <v>77261</v>
      </c>
      <c r="B14">
        <v>460496</v>
      </c>
      <c r="F14" t="s">
        <v>73</v>
      </c>
      <c r="G14" t="s">
        <v>74</v>
      </c>
      <c r="H14" t="s">
        <v>278</v>
      </c>
      <c r="I14" s="7" t="str">
        <f>HYPERLINK(AT14,"Hb")</f>
        <v>Hb</v>
      </c>
      <c r="K14">
        <v>1</v>
      </c>
      <c r="L14" t="s">
        <v>77</v>
      </c>
      <c r="M14">
        <v>102853</v>
      </c>
      <c r="N14" t="s">
        <v>78</v>
      </c>
      <c r="O14" t="s">
        <v>78</v>
      </c>
      <c r="U14" t="s">
        <v>263</v>
      </c>
      <c r="V14" s="1">
        <v>1</v>
      </c>
      <c r="W14" t="s">
        <v>246</v>
      </c>
      <c r="X14" t="s">
        <v>247</v>
      </c>
      <c r="Y14" t="s">
        <v>248</v>
      </c>
      <c r="Z14" s="2">
        <v>10</v>
      </c>
      <c r="AA14" s="3">
        <v>1003</v>
      </c>
      <c r="AB14" s="3" t="s">
        <v>247</v>
      </c>
      <c r="AC14" t="s">
        <v>279</v>
      </c>
      <c r="AD14">
        <v>2004</v>
      </c>
      <c r="AE14">
        <v>9</v>
      </c>
      <c r="AF14">
        <v>29</v>
      </c>
      <c r="AG14" t="s">
        <v>250</v>
      </c>
      <c r="AH14" t="s">
        <v>237</v>
      </c>
      <c r="AJ14" t="s">
        <v>78</v>
      </c>
      <c r="AK14" t="s">
        <v>85</v>
      </c>
      <c r="AL14">
        <v>15233</v>
      </c>
      <c r="AM14">
        <v>6466288</v>
      </c>
      <c r="AN14" s="3">
        <v>15000</v>
      </c>
      <c r="AO14" s="3">
        <v>6467000</v>
      </c>
      <c r="AP14">
        <v>7</v>
      </c>
      <c r="AR14">
        <v>8</v>
      </c>
      <c r="AS14" t="s">
        <v>86</v>
      </c>
      <c r="AT14" t="s">
        <v>280</v>
      </c>
      <c r="AU14">
        <v>102853</v>
      </c>
      <c r="AW14" s="4" t="s">
        <v>87</v>
      </c>
      <c r="AX14">
        <v>1</v>
      </c>
      <c r="AY14" t="s">
        <v>88</v>
      </c>
      <c r="AZ14" t="s">
        <v>281</v>
      </c>
      <c r="BA14" t="s">
        <v>282</v>
      </c>
      <c r="BB14">
        <v>8</v>
      </c>
      <c r="BC14" t="s">
        <v>91</v>
      </c>
      <c r="BD14" t="s">
        <v>92</v>
      </c>
      <c r="BE14">
        <v>1</v>
      </c>
      <c r="BF14" s="5">
        <v>38390</v>
      </c>
      <c r="BG14" s="6" t="s">
        <v>93</v>
      </c>
      <c r="BI14">
        <v>3</v>
      </c>
      <c r="BJ14">
        <v>484693</v>
      </c>
      <c r="BK14">
        <v>0</v>
      </c>
      <c r="BL14" t="s">
        <v>283</v>
      </c>
      <c r="BN14" t="s">
        <v>284</v>
      </c>
      <c r="BX14">
        <v>77261</v>
      </c>
    </row>
    <row r="15" spans="1:76" x14ac:dyDescent="0.25">
      <c r="A15">
        <v>282190</v>
      </c>
      <c r="B15">
        <v>460178</v>
      </c>
      <c r="F15" t="s">
        <v>73</v>
      </c>
      <c r="G15" t="s">
        <v>96</v>
      </c>
      <c r="H15" t="s">
        <v>204</v>
      </c>
      <c r="I15" s="7" t="str">
        <f>HYPERLINK(AT15,"Foto")</f>
        <v>Foto</v>
      </c>
      <c r="K15">
        <v>1</v>
      </c>
      <c r="L15" t="s">
        <v>77</v>
      </c>
      <c r="M15">
        <v>102853</v>
      </c>
      <c r="N15" t="s">
        <v>78</v>
      </c>
      <c r="O15" t="s">
        <v>78</v>
      </c>
      <c r="S15" t="s">
        <v>385</v>
      </c>
      <c r="T15" t="s">
        <v>386</v>
      </c>
      <c r="U15" t="s">
        <v>205</v>
      </c>
      <c r="V15" s="1">
        <v>1</v>
      </c>
      <c r="W15" t="s">
        <v>80</v>
      </c>
      <c r="X15" t="s">
        <v>206</v>
      </c>
      <c r="Y15" t="s">
        <v>82</v>
      </c>
      <c r="Z15" s="2">
        <v>6</v>
      </c>
      <c r="AA15" s="3">
        <v>628</v>
      </c>
      <c r="AB15" t="s">
        <v>207</v>
      </c>
      <c r="AC15" t="s">
        <v>208</v>
      </c>
      <c r="AD15">
        <v>2008</v>
      </c>
      <c r="AE15">
        <v>7</v>
      </c>
      <c r="AF15">
        <v>23</v>
      </c>
      <c r="AG15" t="s">
        <v>209</v>
      </c>
      <c r="AJ15" t="s">
        <v>78</v>
      </c>
      <c r="AK15" t="s">
        <v>85</v>
      </c>
      <c r="AL15">
        <v>245200</v>
      </c>
      <c r="AM15">
        <v>6603000</v>
      </c>
      <c r="AN15" s="3">
        <v>245000</v>
      </c>
      <c r="AO15" s="3">
        <v>6603000</v>
      </c>
      <c r="AP15">
        <v>100</v>
      </c>
      <c r="AR15">
        <v>1010</v>
      </c>
      <c r="AS15" t="s">
        <v>210</v>
      </c>
      <c r="AT15" s="5" t="s">
        <v>211</v>
      </c>
      <c r="AU15">
        <v>102853</v>
      </c>
      <c r="AW15" s="4" t="s">
        <v>87</v>
      </c>
      <c r="AX15">
        <v>1</v>
      </c>
      <c r="AY15" t="s">
        <v>88</v>
      </c>
      <c r="AZ15" t="s">
        <v>212</v>
      </c>
      <c r="BA15" t="s">
        <v>213</v>
      </c>
      <c r="BB15">
        <v>1010</v>
      </c>
      <c r="BC15" t="s">
        <v>107</v>
      </c>
      <c r="BD15" t="s">
        <v>108</v>
      </c>
      <c r="BE15">
        <v>1</v>
      </c>
      <c r="BF15" s="5">
        <v>43709.903472222199</v>
      </c>
      <c r="BG15" s="6" t="s">
        <v>93</v>
      </c>
      <c r="BI15">
        <v>6</v>
      </c>
      <c r="BJ15">
        <v>60489</v>
      </c>
      <c r="BK15">
        <v>0</v>
      </c>
      <c r="BL15" t="s">
        <v>214</v>
      </c>
      <c r="BX15">
        <v>282190</v>
      </c>
    </row>
    <row r="16" spans="1:76" x14ac:dyDescent="0.25">
      <c r="A16">
        <v>11856</v>
      </c>
      <c r="B16">
        <v>460380</v>
      </c>
      <c r="F16" t="s">
        <v>73</v>
      </c>
      <c r="G16" t="s">
        <v>96</v>
      </c>
      <c r="H16" t="s">
        <v>338</v>
      </c>
      <c r="I16" s="7" t="str">
        <f>HYPERLINK(AT16,"Foto")</f>
        <v>Foto</v>
      </c>
      <c r="K16">
        <v>1</v>
      </c>
      <c r="L16" t="s">
        <v>77</v>
      </c>
      <c r="M16">
        <v>102853</v>
      </c>
      <c r="N16" t="s">
        <v>78</v>
      </c>
      <c r="O16" t="s">
        <v>78</v>
      </c>
      <c r="U16" t="s">
        <v>142</v>
      </c>
      <c r="V16" s="1">
        <v>1</v>
      </c>
      <c r="W16" t="s">
        <v>99</v>
      </c>
      <c r="X16" t="s">
        <v>113</v>
      </c>
      <c r="Y16" t="s">
        <v>101</v>
      </c>
      <c r="Z16" s="2">
        <v>11</v>
      </c>
      <c r="AA16" s="3">
        <v>1120</v>
      </c>
      <c r="AB16" s="3" t="s">
        <v>113</v>
      </c>
      <c r="AC16" t="s">
        <v>114</v>
      </c>
      <c r="AD16">
        <v>2008</v>
      </c>
      <c r="AE16">
        <v>9</v>
      </c>
      <c r="AF16">
        <v>7</v>
      </c>
      <c r="AG16" t="s">
        <v>129</v>
      </c>
      <c r="AJ16" t="s">
        <v>78</v>
      </c>
      <c r="AK16" t="s">
        <v>85</v>
      </c>
      <c r="AL16">
        <v>-44941</v>
      </c>
      <c r="AM16">
        <v>6556120</v>
      </c>
      <c r="AN16" s="3">
        <v>-45000</v>
      </c>
      <c r="AO16" s="3">
        <v>6557000</v>
      </c>
      <c r="AP16">
        <v>25</v>
      </c>
      <c r="AR16">
        <v>1010</v>
      </c>
      <c r="AT16" s="5" t="s">
        <v>339</v>
      </c>
      <c r="AU16">
        <v>102853</v>
      </c>
      <c r="AW16" s="4" t="s">
        <v>87</v>
      </c>
      <c r="AX16">
        <v>1</v>
      </c>
      <c r="AY16" t="s">
        <v>88</v>
      </c>
      <c r="AZ16" t="s">
        <v>340</v>
      </c>
      <c r="BA16" t="s">
        <v>341</v>
      </c>
      <c r="BB16">
        <v>1010</v>
      </c>
      <c r="BC16" t="s">
        <v>107</v>
      </c>
      <c r="BD16" t="s">
        <v>108</v>
      </c>
      <c r="BE16">
        <v>1</v>
      </c>
      <c r="BF16" s="5">
        <v>43002.116666666698</v>
      </c>
      <c r="BG16" s="6" t="s">
        <v>93</v>
      </c>
      <c r="BI16">
        <v>6</v>
      </c>
      <c r="BJ16">
        <v>59381</v>
      </c>
      <c r="BK16">
        <v>0</v>
      </c>
      <c r="BL16" t="s">
        <v>342</v>
      </c>
      <c r="BX16">
        <v>11856</v>
      </c>
    </row>
    <row r="17" spans="1:76" x14ac:dyDescent="0.25">
      <c r="A17">
        <v>11898</v>
      </c>
      <c r="C17">
        <v>1</v>
      </c>
      <c r="F17" t="s">
        <v>73</v>
      </c>
      <c r="G17" t="s">
        <v>74</v>
      </c>
      <c r="H17" t="s">
        <v>141</v>
      </c>
      <c r="I17" t="s">
        <v>76</v>
      </c>
      <c r="K17">
        <v>1</v>
      </c>
      <c r="L17" t="s">
        <v>77</v>
      </c>
      <c r="M17">
        <v>102853</v>
      </c>
      <c r="N17" t="s">
        <v>78</v>
      </c>
      <c r="O17" t="s">
        <v>78</v>
      </c>
      <c r="U17" t="s">
        <v>142</v>
      </c>
      <c r="V17" s="1">
        <v>1</v>
      </c>
      <c r="W17" t="s">
        <v>99</v>
      </c>
      <c r="X17" t="s">
        <v>113</v>
      </c>
      <c r="Y17" t="s">
        <v>101</v>
      </c>
      <c r="Z17" s="2">
        <v>11</v>
      </c>
      <c r="AA17" s="3">
        <v>1120</v>
      </c>
      <c r="AB17" s="3" t="s">
        <v>113</v>
      </c>
      <c r="AC17" t="s">
        <v>143</v>
      </c>
      <c r="AD17">
        <v>2012</v>
      </c>
      <c r="AE17">
        <v>8</v>
      </c>
      <c r="AF17">
        <v>13</v>
      </c>
      <c r="AG17" t="s">
        <v>144</v>
      </c>
      <c r="AH17" t="s">
        <v>144</v>
      </c>
      <c r="AJ17" t="s">
        <v>78</v>
      </c>
      <c r="AK17" t="s">
        <v>85</v>
      </c>
      <c r="AL17">
        <v>-44888</v>
      </c>
      <c r="AM17">
        <v>6556294</v>
      </c>
      <c r="AN17" s="3">
        <v>-45000</v>
      </c>
      <c r="AO17" s="3">
        <v>6557000</v>
      </c>
      <c r="AP17">
        <v>1</v>
      </c>
      <c r="AR17">
        <v>8</v>
      </c>
      <c r="AS17" t="s">
        <v>86</v>
      </c>
      <c r="AU17">
        <v>102853</v>
      </c>
      <c r="AW17" s="4" t="s">
        <v>87</v>
      </c>
      <c r="AX17">
        <v>1</v>
      </c>
      <c r="AY17" t="s">
        <v>88</v>
      </c>
      <c r="AZ17" t="s">
        <v>145</v>
      </c>
      <c r="BA17" t="s">
        <v>146</v>
      </c>
      <c r="BB17">
        <v>8</v>
      </c>
      <c r="BC17" t="s">
        <v>91</v>
      </c>
      <c r="BD17" t="s">
        <v>92</v>
      </c>
      <c r="BF17" s="5">
        <v>42874</v>
      </c>
      <c r="BG17" s="6" t="s">
        <v>93</v>
      </c>
      <c r="BI17">
        <v>3</v>
      </c>
      <c r="BJ17">
        <v>445741</v>
      </c>
      <c r="BL17" t="s">
        <v>147</v>
      </c>
      <c r="BN17" t="s">
        <v>148</v>
      </c>
      <c r="BX17">
        <v>11898</v>
      </c>
    </row>
    <row r="18" spans="1:76" x14ac:dyDescent="0.25">
      <c r="A18">
        <v>11799</v>
      </c>
      <c r="B18">
        <v>460377</v>
      </c>
      <c r="F18" t="s">
        <v>73</v>
      </c>
      <c r="G18" t="s">
        <v>96</v>
      </c>
      <c r="H18" t="s">
        <v>343</v>
      </c>
      <c r="I18" s="7" t="str">
        <f>HYPERLINK(AT18,"Foto")</f>
        <v>Foto</v>
      </c>
      <c r="K18">
        <v>1</v>
      </c>
      <c r="L18" t="s">
        <v>77</v>
      </c>
      <c r="M18">
        <v>102853</v>
      </c>
      <c r="N18" t="s">
        <v>78</v>
      </c>
      <c r="O18" t="s">
        <v>78</v>
      </c>
      <c r="U18" t="s">
        <v>142</v>
      </c>
      <c r="V18" s="1">
        <v>1</v>
      </c>
      <c r="W18" t="s">
        <v>99</v>
      </c>
      <c r="X18" t="s">
        <v>113</v>
      </c>
      <c r="Y18" t="s">
        <v>101</v>
      </c>
      <c r="Z18" s="2">
        <v>11</v>
      </c>
      <c r="AA18" s="3">
        <v>1120</v>
      </c>
      <c r="AB18" s="3" t="s">
        <v>113</v>
      </c>
      <c r="AC18" t="s">
        <v>344</v>
      </c>
      <c r="AD18">
        <v>2012</v>
      </c>
      <c r="AE18">
        <v>8</v>
      </c>
      <c r="AF18">
        <v>13</v>
      </c>
      <c r="AG18" t="s">
        <v>103</v>
      </c>
      <c r="AJ18" t="s">
        <v>78</v>
      </c>
      <c r="AK18" t="s">
        <v>85</v>
      </c>
      <c r="AL18">
        <v>-45015</v>
      </c>
      <c r="AM18">
        <v>6556013</v>
      </c>
      <c r="AN18" s="3">
        <v>-45000</v>
      </c>
      <c r="AO18" s="3">
        <v>6557000</v>
      </c>
      <c r="AP18">
        <v>10</v>
      </c>
      <c r="AR18">
        <v>1010</v>
      </c>
      <c r="AT18" s="5" t="s">
        <v>345</v>
      </c>
      <c r="AU18">
        <v>102853</v>
      </c>
      <c r="AW18" s="4" t="s">
        <v>87</v>
      </c>
      <c r="AX18">
        <v>1</v>
      </c>
      <c r="AY18" t="s">
        <v>88</v>
      </c>
      <c r="AZ18" t="s">
        <v>346</v>
      </c>
      <c r="BA18" t="s">
        <v>347</v>
      </c>
      <c r="BB18">
        <v>1010</v>
      </c>
      <c r="BC18" t="s">
        <v>107</v>
      </c>
      <c r="BD18" t="s">
        <v>108</v>
      </c>
      <c r="BE18">
        <v>1</v>
      </c>
      <c r="BF18" s="5">
        <v>43709.903472222199</v>
      </c>
      <c r="BG18" s="6" t="s">
        <v>93</v>
      </c>
      <c r="BI18">
        <v>6</v>
      </c>
      <c r="BJ18">
        <v>59420</v>
      </c>
      <c r="BK18">
        <v>0</v>
      </c>
      <c r="BL18" t="s">
        <v>348</v>
      </c>
      <c r="BX18">
        <v>11799</v>
      </c>
    </row>
    <row r="19" spans="1:76" x14ac:dyDescent="0.25">
      <c r="A19">
        <v>296734</v>
      </c>
      <c r="B19">
        <v>460327</v>
      </c>
      <c r="F19" t="s">
        <v>73</v>
      </c>
      <c r="G19" t="s">
        <v>74</v>
      </c>
      <c r="H19" t="s">
        <v>215</v>
      </c>
      <c r="I19" s="7" t="str">
        <f>HYPERLINK(AT19,"Hb")</f>
        <v>Hb</v>
      </c>
      <c r="K19">
        <v>1</v>
      </c>
      <c r="L19" t="s">
        <v>77</v>
      </c>
      <c r="M19">
        <v>102853</v>
      </c>
      <c r="N19" t="s">
        <v>78</v>
      </c>
      <c r="O19" t="s">
        <v>78</v>
      </c>
      <c r="U19" t="s">
        <v>216</v>
      </c>
      <c r="V19" s="1">
        <v>1</v>
      </c>
      <c r="W19" t="s">
        <v>217</v>
      </c>
      <c r="X19" t="s">
        <v>218</v>
      </c>
      <c r="Y19" s="9" t="s">
        <v>219</v>
      </c>
      <c r="Z19" s="2">
        <v>7</v>
      </c>
      <c r="AA19" s="3">
        <v>722</v>
      </c>
      <c r="AB19" t="s">
        <v>220</v>
      </c>
      <c r="AC19" t="s">
        <v>221</v>
      </c>
      <c r="AD19">
        <v>2014</v>
      </c>
      <c r="AE19">
        <v>10</v>
      </c>
      <c r="AF19">
        <v>30</v>
      </c>
      <c r="AG19" t="s">
        <v>222</v>
      </c>
      <c r="AH19" t="s">
        <v>223</v>
      </c>
      <c r="AJ19" t="s">
        <v>78</v>
      </c>
      <c r="AK19" t="s">
        <v>85</v>
      </c>
      <c r="AL19">
        <v>248346</v>
      </c>
      <c r="AM19">
        <v>6567985</v>
      </c>
      <c r="AN19" s="3">
        <v>249000</v>
      </c>
      <c r="AO19" s="3">
        <v>6567000</v>
      </c>
      <c r="AP19">
        <v>1</v>
      </c>
      <c r="AR19">
        <v>8</v>
      </c>
      <c r="AS19" t="s">
        <v>224</v>
      </c>
      <c r="AT19" t="s">
        <v>225</v>
      </c>
      <c r="AU19">
        <v>102853</v>
      </c>
      <c r="AW19" s="4" t="s">
        <v>87</v>
      </c>
      <c r="AX19">
        <v>1</v>
      </c>
      <c r="AY19" t="s">
        <v>88</v>
      </c>
      <c r="AZ19" t="s">
        <v>226</v>
      </c>
      <c r="BA19" t="s">
        <v>227</v>
      </c>
      <c r="BB19">
        <v>8</v>
      </c>
      <c r="BC19" t="s">
        <v>91</v>
      </c>
      <c r="BD19" t="s">
        <v>92</v>
      </c>
      <c r="BE19">
        <v>1</v>
      </c>
      <c r="BF19" s="5">
        <v>44105</v>
      </c>
      <c r="BG19" s="6" t="s">
        <v>93</v>
      </c>
      <c r="BI19">
        <v>3</v>
      </c>
      <c r="BJ19">
        <v>485407</v>
      </c>
      <c r="BK19">
        <v>0</v>
      </c>
      <c r="BL19" t="s">
        <v>228</v>
      </c>
      <c r="BN19" t="s">
        <v>229</v>
      </c>
      <c r="BX19">
        <v>296734</v>
      </c>
    </row>
    <row r="20" spans="1:76" x14ac:dyDescent="0.25">
      <c r="A20">
        <v>24830</v>
      </c>
      <c r="B20">
        <v>460378</v>
      </c>
      <c r="F20" t="s">
        <v>73</v>
      </c>
      <c r="G20" t="s">
        <v>96</v>
      </c>
      <c r="H20" t="s">
        <v>295</v>
      </c>
      <c r="I20" s="7" t="str">
        <f>HYPERLINK(AT20,"Foto")</f>
        <v>Foto</v>
      </c>
      <c r="K20">
        <v>1</v>
      </c>
      <c r="L20" t="s">
        <v>77</v>
      </c>
      <c r="M20">
        <v>102853</v>
      </c>
      <c r="N20" t="s">
        <v>78</v>
      </c>
      <c r="O20" t="s">
        <v>78</v>
      </c>
      <c r="U20" t="s">
        <v>98</v>
      </c>
      <c r="V20" s="1">
        <v>1</v>
      </c>
      <c r="W20" t="s">
        <v>99</v>
      </c>
      <c r="X20" t="s">
        <v>100</v>
      </c>
      <c r="Y20" t="s">
        <v>101</v>
      </c>
      <c r="Z20" s="2">
        <v>11</v>
      </c>
      <c r="AA20" s="3">
        <v>1119</v>
      </c>
      <c r="AB20" t="s">
        <v>100</v>
      </c>
      <c r="AC20" t="s">
        <v>296</v>
      </c>
      <c r="AD20">
        <v>2014</v>
      </c>
      <c r="AE20">
        <v>6</v>
      </c>
      <c r="AF20">
        <v>27</v>
      </c>
      <c r="AG20" t="s">
        <v>103</v>
      </c>
      <c r="AJ20" t="s">
        <v>78</v>
      </c>
      <c r="AK20" t="s">
        <v>85</v>
      </c>
      <c r="AL20">
        <v>-35210</v>
      </c>
      <c r="AM20">
        <v>6522349</v>
      </c>
      <c r="AN20" s="3">
        <v>-35000</v>
      </c>
      <c r="AO20" s="3">
        <v>6523000</v>
      </c>
      <c r="AP20">
        <v>25</v>
      </c>
      <c r="AR20">
        <v>1010</v>
      </c>
      <c r="AT20" s="5" t="s">
        <v>297</v>
      </c>
      <c r="AU20">
        <v>102853</v>
      </c>
      <c r="AW20" s="4" t="s">
        <v>87</v>
      </c>
      <c r="AX20">
        <v>1</v>
      </c>
      <c r="AY20" t="s">
        <v>88</v>
      </c>
      <c r="AZ20" t="s">
        <v>298</v>
      </c>
      <c r="BA20" t="s">
        <v>299</v>
      </c>
      <c r="BB20">
        <v>1010</v>
      </c>
      <c r="BC20" t="s">
        <v>107</v>
      </c>
      <c r="BD20" t="s">
        <v>108</v>
      </c>
      <c r="BE20">
        <v>1</v>
      </c>
      <c r="BF20" s="5">
        <v>43709.903472222199</v>
      </c>
      <c r="BG20" s="6" t="s">
        <v>93</v>
      </c>
      <c r="BI20">
        <v>6</v>
      </c>
      <c r="BJ20">
        <v>60204</v>
      </c>
      <c r="BK20">
        <v>0</v>
      </c>
      <c r="BL20" t="s">
        <v>300</v>
      </c>
      <c r="BX20">
        <v>24830</v>
      </c>
    </row>
    <row r="21" spans="1:76" x14ac:dyDescent="0.25">
      <c r="A21">
        <v>11903</v>
      </c>
      <c r="B21">
        <v>460381</v>
      </c>
      <c r="F21" t="s">
        <v>73</v>
      </c>
      <c r="G21" t="s">
        <v>96</v>
      </c>
      <c r="H21" t="s">
        <v>349</v>
      </c>
      <c r="I21" s="7" t="str">
        <f>HYPERLINK(AT21,"Foto")</f>
        <v>Foto</v>
      </c>
      <c r="K21">
        <v>1</v>
      </c>
      <c r="L21" t="s">
        <v>77</v>
      </c>
      <c r="M21">
        <v>102853</v>
      </c>
      <c r="N21" t="s">
        <v>78</v>
      </c>
      <c r="O21" t="s">
        <v>78</v>
      </c>
      <c r="U21" t="s">
        <v>142</v>
      </c>
      <c r="V21" s="1">
        <v>1</v>
      </c>
      <c r="W21" t="s">
        <v>99</v>
      </c>
      <c r="X21" t="s">
        <v>113</v>
      </c>
      <c r="Y21" t="s">
        <v>101</v>
      </c>
      <c r="Z21" s="2">
        <v>11</v>
      </c>
      <c r="AA21" s="3">
        <v>1120</v>
      </c>
      <c r="AB21" s="3" t="s">
        <v>113</v>
      </c>
      <c r="AC21" t="s">
        <v>350</v>
      </c>
      <c r="AD21">
        <v>2014</v>
      </c>
      <c r="AE21">
        <v>7</v>
      </c>
      <c r="AF21">
        <v>1</v>
      </c>
      <c r="AG21" t="s">
        <v>351</v>
      </c>
      <c r="AJ21" t="s">
        <v>78</v>
      </c>
      <c r="AK21" t="s">
        <v>85</v>
      </c>
      <c r="AL21">
        <v>-44883</v>
      </c>
      <c r="AM21">
        <v>6556299</v>
      </c>
      <c r="AN21" s="3">
        <v>-45000</v>
      </c>
      <c r="AO21" s="3">
        <v>6557000</v>
      </c>
      <c r="AP21">
        <v>5</v>
      </c>
      <c r="AR21">
        <v>1010</v>
      </c>
      <c r="AS21" t="s">
        <v>352</v>
      </c>
      <c r="AT21" s="5" t="s">
        <v>353</v>
      </c>
      <c r="AU21">
        <v>102853</v>
      </c>
      <c r="AW21" s="4" t="s">
        <v>87</v>
      </c>
      <c r="AX21">
        <v>1</v>
      </c>
      <c r="AY21" t="s">
        <v>88</v>
      </c>
      <c r="AZ21" t="s">
        <v>354</v>
      </c>
      <c r="BA21" t="s">
        <v>355</v>
      </c>
      <c r="BB21">
        <v>1010</v>
      </c>
      <c r="BC21" t="s">
        <v>107</v>
      </c>
      <c r="BD21" t="s">
        <v>108</v>
      </c>
      <c r="BE21">
        <v>1</v>
      </c>
      <c r="BF21" s="5">
        <v>43709.903472222199</v>
      </c>
      <c r="BG21" s="6" t="s">
        <v>93</v>
      </c>
      <c r="BI21">
        <v>6</v>
      </c>
      <c r="BJ21">
        <v>59360</v>
      </c>
      <c r="BK21">
        <v>0</v>
      </c>
      <c r="BL21" t="s">
        <v>356</v>
      </c>
      <c r="BX21">
        <v>11903</v>
      </c>
    </row>
    <row r="22" spans="1:76" x14ac:dyDescent="0.25">
      <c r="A22">
        <v>11911</v>
      </c>
      <c r="B22">
        <v>460379</v>
      </c>
      <c r="F22" t="s">
        <v>73</v>
      </c>
      <c r="G22" t="s">
        <v>96</v>
      </c>
      <c r="H22" t="s">
        <v>357</v>
      </c>
      <c r="I22" s="7" t="str">
        <f>HYPERLINK(AT22,"Foto")</f>
        <v>Foto</v>
      </c>
      <c r="K22">
        <v>1</v>
      </c>
      <c r="L22" t="s">
        <v>77</v>
      </c>
      <c r="M22">
        <v>102853</v>
      </c>
      <c r="N22" t="s">
        <v>78</v>
      </c>
      <c r="O22" t="s">
        <v>78</v>
      </c>
      <c r="U22" t="s">
        <v>142</v>
      </c>
      <c r="V22" s="1">
        <v>1</v>
      </c>
      <c r="W22" t="s">
        <v>99</v>
      </c>
      <c r="X22" t="s">
        <v>113</v>
      </c>
      <c r="Y22" t="s">
        <v>101</v>
      </c>
      <c r="Z22" s="2">
        <v>11</v>
      </c>
      <c r="AA22" s="3">
        <v>1120</v>
      </c>
      <c r="AB22" s="3" t="s">
        <v>113</v>
      </c>
      <c r="AC22" t="s">
        <v>358</v>
      </c>
      <c r="AD22">
        <v>2014</v>
      </c>
      <c r="AE22">
        <v>7</v>
      </c>
      <c r="AF22">
        <v>1</v>
      </c>
      <c r="AG22" t="s">
        <v>359</v>
      </c>
      <c r="AJ22" t="s">
        <v>78</v>
      </c>
      <c r="AK22" t="s">
        <v>85</v>
      </c>
      <c r="AL22">
        <v>-44873</v>
      </c>
      <c r="AM22">
        <v>6556288</v>
      </c>
      <c r="AN22" s="3">
        <v>-45000</v>
      </c>
      <c r="AO22" s="3">
        <v>6557000</v>
      </c>
      <c r="AP22">
        <v>5</v>
      </c>
      <c r="AR22">
        <v>1010</v>
      </c>
      <c r="AS22" t="s">
        <v>360</v>
      </c>
      <c r="AT22" s="5" t="s">
        <v>361</v>
      </c>
      <c r="AU22">
        <v>102853</v>
      </c>
      <c r="AW22" s="4" t="s">
        <v>87</v>
      </c>
      <c r="AX22">
        <v>1</v>
      </c>
      <c r="AY22" t="s">
        <v>88</v>
      </c>
      <c r="AZ22" t="s">
        <v>362</v>
      </c>
      <c r="BA22" t="s">
        <v>363</v>
      </c>
      <c r="BB22">
        <v>1010</v>
      </c>
      <c r="BC22" t="s">
        <v>107</v>
      </c>
      <c r="BD22" t="s">
        <v>108</v>
      </c>
      <c r="BE22">
        <v>1</v>
      </c>
      <c r="BF22" s="5">
        <v>43892.500393518501</v>
      </c>
      <c r="BG22" s="6" t="s">
        <v>93</v>
      </c>
      <c r="BI22">
        <v>6</v>
      </c>
      <c r="BJ22">
        <v>59405</v>
      </c>
      <c r="BK22">
        <v>0</v>
      </c>
      <c r="BL22" t="s">
        <v>364</v>
      </c>
      <c r="BX22">
        <v>11911</v>
      </c>
    </row>
    <row r="23" spans="1:76" x14ac:dyDescent="0.25">
      <c r="A23">
        <v>24836</v>
      </c>
      <c r="B23">
        <v>460376</v>
      </c>
      <c r="F23" t="s">
        <v>73</v>
      </c>
      <c r="G23" t="s">
        <v>230</v>
      </c>
      <c r="H23" t="s">
        <v>301</v>
      </c>
      <c r="I23" t="s">
        <v>76</v>
      </c>
      <c r="K23">
        <v>1</v>
      </c>
      <c r="L23" t="s">
        <v>77</v>
      </c>
      <c r="M23">
        <v>102853</v>
      </c>
      <c r="N23" t="s">
        <v>78</v>
      </c>
      <c r="O23" t="s">
        <v>78</v>
      </c>
      <c r="U23" t="s">
        <v>98</v>
      </c>
      <c r="V23" s="1">
        <v>1</v>
      </c>
      <c r="W23" t="s">
        <v>99</v>
      </c>
      <c r="X23" t="s">
        <v>100</v>
      </c>
      <c r="Y23" t="s">
        <v>101</v>
      </c>
      <c r="Z23" s="2">
        <v>11</v>
      </c>
      <c r="AA23" s="3">
        <v>1119</v>
      </c>
      <c r="AB23" t="s">
        <v>100</v>
      </c>
      <c r="AC23" t="s">
        <v>302</v>
      </c>
      <c r="AD23">
        <v>2015</v>
      </c>
      <c r="AE23">
        <v>7</v>
      </c>
      <c r="AF23">
        <v>16</v>
      </c>
      <c r="AG23" t="s">
        <v>103</v>
      </c>
      <c r="AH23" t="s">
        <v>103</v>
      </c>
      <c r="AJ23" t="s">
        <v>78</v>
      </c>
      <c r="AK23" t="s">
        <v>85</v>
      </c>
      <c r="AL23">
        <v>-35207</v>
      </c>
      <c r="AM23">
        <v>6522349</v>
      </c>
      <c r="AN23" s="3">
        <v>-35000</v>
      </c>
      <c r="AO23" s="3">
        <v>6523000</v>
      </c>
      <c r="AP23">
        <v>10</v>
      </c>
      <c r="AR23">
        <v>37</v>
      </c>
      <c r="AT23" s="5"/>
      <c r="AU23">
        <v>102853</v>
      </c>
      <c r="AW23" s="4" t="s">
        <v>87</v>
      </c>
      <c r="AX23">
        <v>1</v>
      </c>
      <c r="AY23" t="s">
        <v>88</v>
      </c>
      <c r="AZ23" t="s">
        <v>303</v>
      </c>
      <c r="BA23" t="s">
        <v>304</v>
      </c>
      <c r="BB23">
        <v>37</v>
      </c>
      <c r="BC23" t="s">
        <v>241</v>
      </c>
      <c r="BD23" t="s">
        <v>92</v>
      </c>
      <c r="BF23" s="5">
        <v>42422</v>
      </c>
      <c r="BG23" s="6" t="s">
        <v>93</v>
      </c>
      <c r="BI23">
        <v>4</v>
      </c>
      <c r="BJ23">
        <v>371954</v>
      </c>
      <c r="BK23">
        <v>0</v>
      </c>
      <c r="BL23" t="s">
        <v>305</v>
      </c>
      <c r="BN23" t="s">
        <v>306</v>
      </c>
      <c r="BX23">
        <v>24836</v>
      </c>
    </row>
    <row r="24" spans="1:76" x14ac:dyDescent="0.25">
      <c r="A24">
        <v>16479</v>
      </c>
      <c r="C24">
        <v>1</v>
      </c>
      <c r="D24">
        <v>1</v>
      </c>
      <c r="E24">
        <v>1</v>
      </c>
      <c r="F24" t="s">
        <v>73</v>
      </c>
      <c r="G24" t="s">
        <v>74</v>
      </c>
      <c r="H24" t="s">
        <v>193</v>
      </c>
      <c r="I24" t="s">
        <v>76</v>
      </c>
      <c r="K24">
        <v>1</v>
      </c>
      <c r="L24" t="s">
        <v>77</v>
      </c>
      <c r="M24">
        <v>102853</v>
      </c>
      <c r="N24" t="s">
        <v>78</v>
      </c>
      <c r="O24" t="s">
        <v>78</v>
      </c>
      <c r="P24" s="8" t="s">
        <v>194</v>
      </c>
      <c r="U24" t="s">
        <v>195</v>
      </c>
      <c r="V24" s="1">
        <v>1</v>
      </c>
      <c r="W24" t="s">
        <v>99</v>
      </c>
      <c r="X24" t="s">
        <v>196</v>
      </c>
      <c r="Y24" t="s">
        <v>101</v>
      </c>
      <c r="Z24" s="2">
        <v>11</v>
      </c>
      <c r="AA24" s="3">
        <v>1124</v>
      </c>
      <c r="AB24" s="3" t="s">
        <v>196</v>
      </c>
      <c r="AC24" t="s">
        <v>197</v>
      </c>
      <c r="AD24">
        <v>2016</v>
      </c>
      <c r="AE24">
        <v>2</v>
      </c>
      <c r="AF24">
        <v>10</v>
      </c>
      <c r="AG24" t="s">
        <v>198</v>
      </c>
      <c r="AH24" t="s">
        <v>199</v>
      </c>
      <c r="AJ24" t="s">
        <v>78</v>
      </c>
      <c r="AK24" t="s">
        <v>85</v>
      </c>
      <c r="AL24">
        <v>-40653</v>
      </c>
      <c r="AM24">
        <v>6566179</v>
      </c>
      <c r="AN24" s="3">
        <v>-41000</v>
      </c>
      <c r="AO24" s="3">
        <v>6567000</v>
      </c>
      <c r="AP24">
        <v>71</v>
      </c>
      <c r="AR24">
        <v>8</v>
      </c>
      <c r="AS24" t="s">
        <v>86</v>
      </c>
      <c r="AU24">
        <v>102853</v>
      </c>
      <c r="AW24" s="4" t="s">
        <v>87</v>
      </c>
      <c r="AX24">
        <v>1</v>
      </c>
      <c r="AY24" t="s">
        <v>88</v>
      </c>
      <c r="AZ24" t="s">
        <v>200</v>
      </c>
      <c r="BA24" t="s">
        <v>201</v>
      </c>
      <c r="BB24">
        <v>8</v>
      </c>
      <c r="BC24" t="s">
        <v>91</v>
      </c>
      <c r="BD24" t="s">
        <v>92</v>
      </c>
      <c r="BF24" s="5">
        <v>42998</v>
      </c>
      <c r="BG24" s="6" t="s">
        <v>93</v>
      </c>
      <c r="BI24">
        <v>3</v>
      </c>
      <c r="BJ24">
        <v>492672</v>
      </c>
      <c r="BL24" t="s">
        <v>202</v>
      </c>
      <c r="BN24" t="s">
        <v>203</v>
      </c>
      <c r="BX24">
        <v>16479</v>
      </c>
    </row>
    <row r="25" spans="1:76" x14ac:dyDescent="0.25">
      <c r="A25">
        <v>24831</v>
      </c>
      <c r="C25">
        <v>1</v>
      </c>
      <c r="F25" t="s">
        <v>73</v>
      </c>
      <c r="G25" t="s">
        <v>96</v>
      </c>
      <c r="H25" t="s">
        <v>97</v>
      </c>
      <c r="I25" s="7" t="str">
        <f>HYPERLINK(AT25,"Foto")</f>
        <v>Foto</v>
      </c>
      <c r="K25">
        <v>1</v>
      </c>
      <c r="L25" t="s">
        <v>77</v>
      </c>
      <c r="M25">
        <v>102853</v>
      </c>
      <c r="N25" t="s">
        <v>78</v>
      </c>
      <c r="O25" t="s">
        <v>78</v>
      </c>
      <c r="U25" t="s">
        <v>98</v>
      </c>
      <c r="V25" s="1">
        <v>1</v>
      </c>
      <c r="W25" t="s">
        <v>99</v>
      </c>
      <c r="X25" t="s">
        <v>100</v>
      </c>
      <c r="Y25" t="s">
        <v>101</v>
      </c>
      <c r="Z25" s="2">
        <v>11</v>
      </c>
      <c r="AA25" s="3">
        <v>1119</v>
      </c>
      <c r="AB25" t="s">
        <v>100</v>
      </c>
      <c r="AC25" t="s">
        <v>102</v>
      </c>
      <c r="AD25">
        <v>2017</v>
      </c>
      <c r="AE25">
        <v>9</v>
      </c>
      <c r="AF25">
        <v>6</v>
      </c>
      <c r="AG25" t="s">
        <v>103</v>
      </c>
      <c r="AJ25" t="s">
        <v>78</v>
      </c>
      <c r="AK25" t="s">
        <v>85</v>
      </c>
      <c r="AL25">
        <v>-35209</v>
      </c>
      <c r="AM25">
        <v>6522352</v>
      </c>
      <c r="AN25" s="3">
        <v>-35000</v>
      </c>
      <c r="AO25" s="3">
        <v>6523000</v>
      </c>
      <c r="AP25">
        <v>25</v>
      </c>
      <c r="AR25">
        <v>1010</v>
      </c>
      <c r="AT25" s="5" t="s">
        <v>104</v>
      </c>
      <c r="AU25">
        <v>102853</v>
      </c>
      <c r="AW25" s="4" t="s">
        <v>87</v>
      </c>
      <c r="AX25">
        <v>1</v>
      </c>
      <c r="AY25" t="s">
        <v>88</v>
      </c>
      <c r="AZ25" t="s">
        <v>105</v>
      </c>
      <c r="BA25" t="s">
        <v>106</v>
      </c>
      <c r="BB25">
        <v>1010</v>
      </c>
      <c r="BC25" t="s">
        <v>107</v>
      </c>
      <c r="BD25" t="s">
        <v>108</v>
      </c>
      <c r="BE25">
        <v>1</v>
      </c>
      <c r="BF25" s="5">
        <v>43710.333333333299</v>
      </c>
      <c r="BG25" s="6" t="s">
        <v>93</v>
      </c>
      <c r="BI25">
        <v>6</v>
      </c>
      <c r="BJ25">
        <v>145249</v>
      </c>
      <c r="BL25" t="s">
        <v>109</v>
      </c>
      <c r="BX25">
        <v>24831</v>
      </c>
    </row>
    <row r="26" spans="1:76" x14ac:dyDescent="0.25">
      <c r="A26">
        <v>11796</v>
      </c>
      <c r="C26">
        <v>1</v>
      </c>
      <c r="D26">
        <v>1</v>
      </c>
      <c r="E26">
        <v>1</v>
      </c>
      <c r="F26" t="s">
        <v>73</v>
      </c>
      <c r="G26" t="s">
        <v>96</v>
      </c>
      <c r="H26" t="s">
        <v>110</v>
      </c>
      <c r="I26" t="s">
        <v>111</v>
      </c>
      <c r="K26">
        <v>1</v>
      </c>
      <c r="L26" t="s">
        <v>77</v>
      </c>
      <c r="M26">
        <v>102853</v>
      </c>
      <c r="N26" t="s">
        <v>78</v>
      </c>
      <c r="O26" t="s">
        <v>78</v>
      </c>
      <c r="U26" t="s">
        <v>112</v>
      </c>
      <c r="V26" s="1">
        <v>1</v>
      </c>
      <c r="W26" t="s">
        <v>99</v>
      </c>
      <c r="X26" t="s">
        <v>113</v>
      </c>
      <c r="Y26" t="s">
        <v>101</v>
      </c>
      <c r="Z26" s="2">
        <v>11</v>
      </c>
      <c r="AA26" s="3">
        <v>1120</v>
      </c>
      <c r="AB26" s="3" t="s">
        <v>113</v>
      </c>
      <c r="AC26" t="s">
        <v>114</v>
      </c>
      <c r="AD26">
        <v>2017</v>
      </c>
      <c r="AE26">
        <v>8</v>
      </c>
      <c r="AF26">
        <v>6</v>
      </c>
      <c r="AG26" t="s">
        <v>115</v>
      </c>
      <c r="AJ26" t="s">
        <v>78</v>
      </c>
      <c r="AK26" t="s">
        <v>85</v>
      </c>
      <c r="AL26">
        <v>-45021</v>
      </c>
      <c r="AM26">
        <v>6555320</v>
      </c>
      <c r="AN26" s="3">
        <v>-45000</v>
      </c>
      <c r="AO26" s="3">
        <v>6555000</v>
      </c>
      <c r="AP26">
        <v>500</v>
      </c>
      <c r="AR26">
        <v>1010</v>
      </c>
      <c r="AT26" s="5" t="s">
        <v>116</v>
      </c>
      <c r="AU26">
        <v>102853</v>
      </c>
      <c r="AW26" s="4" t="s">
        <v>87</v>
      </c>
      <c r="AX26">
        <v>1</v>
      </c>
      <c r="AY26" t="s">
        <v>88</v>
      </c>
      <c r="AZ26" t="s">
        <v>117</v>
      </c>
      <c r="BA26" t="s">
        <v>118</v>
      </c>
      <c r="BB26">
        <v>1010</v>
      </c>
      <c r="BC26" t="s">
        <v>107</v>
      </c>
      <c r="BD26" t="s">
        <v>108</v>
      </c>
      <c r="BF26" s="5">
        <v>42954.997465277796</v>
      </c>
      <c r="BG26" s="6" t="s">
        <v>93</v>
      </c>
      <c r="BI26">
        <v>6</v>
      </c>
      <c r="BJ26">
        <v>133535</v>
      </c>
      <c r="BL26" t="s">
        <v>119</v>
      </c>
      <c r="BX26">
        <v>11796</v>
      </c>
    </row>
    <row r="27" spans="1:76" x14ac:dyDescent="0.25">
      <c r="A27">
        <v>11841</v>
      </c>
      <c r="C27">
        <v>1</v>
      </c>
      <c r="D27">
        <v>1</v>
      </c>
      <c r="E27">
        <v>2</v>
      </c>
      <c r="F27" t="s">
        <v>73</v>
      </c>
      <c r="G27" t="s">
        <v>96</v>
      </c>
      <c r="H27" t="s">
        <v>120</v>
      </c>
      <c r="I27" t="s">
        <v>111</v>
      </c>
      <c r="K27">
        <v>1</v>
      </c>
      <c r="L27" t="s">
        <v>77</v>
      </c>
      <c r="M27">
        <v>102853</v>
      </c>
      <c r="N27" t="s">
        <v>78</v>
      </c>
      <c r="O27" t="s">
        <v>78</v>
      </c>
      <c r="U27" t="s">
        <v>112</v>
      </c>
      <c r="V27" s="1">
        <v>1</v>
      </c>
      <c r="W27" t="s">
        <v>99</v>
      </c>
      <c r="X27" t="s">
        <v>113</v>
      </c>
      <c r="Y27" t="s">
        <v>101</v>
      </c>
      <c r="Z27" s="2">
        <v>11</v>
      </c>
      <c r="AA27" s="3">
        <v>1120</v>
      </c>
      <c r="AB27" s="3" t="s">
        <v>113</v>
      </c>
      <c r="AC27" t="s">
        <v>121</v>
      </c>
      <c r="AD27">
        <v>2017</v>
      </c>
      <c r="AE27">
        <v>8</v>
      </c>
      <c r="AF27">
        <v>18</v>
      </c>
      <c r="AG27" t="s">
        <v>122</v>
      </c>
      <c r="AJ27" t="s">
        <v>78</v>
      </c>
      <c r="AK27" t="s">
        <v>85</v>
      </c>
      <c r="AL27">
        <v>-44954</v>
      </c>
      <c r="AM27">
        <v>6555973</v>
      </c>
      <c r="AN27" s="3">
        <v>-45000</v>
      </c>
      <c r="AO27" s="3">
        <v>6555000</v>
      </c>
      <c r="AP27">
        <v>10</v>
      </c>
      <c r="AR27">
        <v>1010</v>
      </c>
      <c r="AT27" s="5" t="s">
        <v>123</v>
      </c>
      <c r="AU27">
        <v>102853</v>
      </c>
      <c r="AW27" s="4" t="s">
        <v>87</v>
      </c>
      <c r="AX27">
        <v>1</v>
      </c>
      <c r="AY27" t="s">
        <v>88</v>
      </c>
      <c r="AZ27" t="s">
        <v>124</v>
      </c>
      <c r="BA27" t="s">
        <v>125</v>
      </c>
      <c r="BB27">
        <v>1010</v>
      </c>
      <c r="BC27" t="s">
        <v>107</v>
      </c>
      <c r="BD27" t="s">
        <v>108</v>
      </c>
      <c r="BF27" s="5">
        <v>43710.333333333299</v>
      </c>
      <c r="BG27" s="6" t="s">
        <v>93</v>
      </c>
      <c r="BI27">
        <v>6</v>
      </c>
      <c r="BJ27">
        <v>134634</v>
      </c>
      <c r="BL27" t="s">
        <v>126</v>
      </c>
      <c r="BX27">
        <v>11841</v>
      </c>
    </row>
    <row r="28" spans="1:76" x14ac:dyDescent="0.25">
      <c r="A28">
        <v>11874</v>
      </c>
      <c r="C28">
        <v>1</v>
      </c>
      <c r="F28" t="s">
        <v>73</v>
      </c>
      <c r="G28" t="s">
        <v>96</v>
      </c>
      <c r="H28" t="s">
        <v>149</v>
      </c>
      <c r="I28" t="s">
        <v>111</v>
      </c>
      <c r="K28">
        <v>1</v>
      </c>
      <c r="L28" t="s">
        <v>77</v>
      </c>
      <c r="M28">
        <v>102853</v>
      </c>
      <c r="N28" t="s">
        <v>78</v>
      </c>
      <c r="O28" t="s">
        <v>78</v>
      </c>
      <c r="U28" t="s">
        <v>142</v>
      </c>
      <c r="V28" s="1">
        <v>1</v>
      </c>
      <c r="W28" t="s">
        <v>99</v>
      </c>
      <c r="X28" t="s">
        <v>113</v>
      </c>
      <c r="Y28" t="s">
        <v>101</v>
      </c>
      <c r="Z28" s="2">
        <v>11</v>
      </c>
      <c r="AA28" s="3">
        <v>1120</v>
      </c>
      <c r="AB28" s="3" t="s">
        <v>113</v>
      </c>
      <c r="AC28" t="s">
        <v>121</v>
      </c>
      <c r="AD28">
        <v>2017</v>
      </c>
      <c r="AE28">
        <v>8</v>
      </c>
      <c r="AF28">
        <v>18</v>
      </c>
      <c r="AG28" t="s">
        <v>122</v>
      </c>
      <c r="AJ28" t="s">
        <v>78</v>
      </c>
      <c r="AK28" t="s">
        <v>85</v>
      </c>
      <c r="AL28">
        <v>-44922</v>
      </c>
      <c r="AM28">
        <v>6556102</v>
      </c>
      <c r="AN28" s="3">
        <v>-45000</v>
      </c>
      <c r="AO28" s="3">
        <v>6557000</v>
      </c>
      <c r="AP28">
        <v>10</v>
      </c>
      <c r="AR28">
        <v>1010</v>
      </c>
      <c r="AT28" s="5" t="s">
        <v>150</v>
      </c>
      <c r="AU28">
        <v>102853</v>
      </c>
      <c r="AW28" s="4" t="s">
        <v>87</v>
      </c>
      <c r="AX28">
        <v>1</v>
      </c>
      <c r="AY28" t="s">
        <v>88</v>
      </c>
      <c r="AZ28" t="s">
        <v>151</v>
      </c>
      <c r="BA28" t="s">
        <v>152</v>
      </c>
      <c r="BB28">
        <v>1010</v>
      </c>
      <c r="BC28" t="s">
        <v>107</v>
      </c>
      <c r="BD28" t="s">
        <v>108</v>
      </c>
      <c r="BF28" s="5">
        <v>43710.333333333299</v>
      </c>
      <c r="BG28" s="6" t="s">
        <v>93</v>
      </c>
      <c r="BI28">
        <v>6</v>
      </c>
      <c r="BJ28">
        <v>134629</v>
      </c>
      <c r="BL28" t="s">
        <v>153</v>
      </c>
      <c r="BX28">
        <v>11874</v>
      </c>
    </row>
    <row r="29" spans="1:76" x14ac:dyDescent="0.25">
      <c r="A29">
        <v>11840</v>
      </c>
      <c r="C29">
        <v>1</v>
      </c>
      <c r="F29" t="s">
        <v>73</v>
      </c>
      <c r="G29" t="s">
        <v>96</v>
      </c>
      <c r="H29" t="s">
        <v>154</v>
      </c>
      <c r="I29" t="s">
        <v>111</v>
      </c>
      <c r="K29">
        <v>1</v>
      </c>
      <c r="L29" t="s">
        <v>77</v>
      </c>
      <c r="M29">
        <v>102853</v>
      </c>
      <c r="N29" t="s">
        <v>78</v>
      </c>
      <c r="O29" t="s">
        <v>78</v>
      </c>
      <c r="U29" t="s">
        <v>142</v>
      </c>
      <c r="V29" s="1">
        <v>1</v>
      </c>
      <c r="W29" t="s">
        <v>99</v>
      </c>
      <c r="X29" t="s">
        <v>113</v>
      </c>
      <c r="Y29" t="s">
        <v>101</v>
      </c>
      <c r="Z29" s="2">
        <v>11</v>
      </c>
      <c r="AA29" s="3">
        <v>1120</v>
      </c>
      <c r="AB29" s="3" t="s">
        <v>113</v>
      </c>
      <c r="AC29" t="s">
        <v>121</v>
      </c>
      <c r="AD29">
        <v>2017</v>
      </c>
      <c r="AE29">
        <v>8</v>
      </c>
      <c r="AF29">
        <v>18</v>
      </c>
      <c r="AG29" t="s">
        <v>122</v>
      </c>
      <c r="AJ29" t="s">
        <v>78</v>
      </c>
      <c r="AK29" t="s">
        <v>85</v>
      </c>
      <c r="AL29">
        <v>-44955</v>
      </c>
      <c r="AM29">
        <v>6556104</v>
      </c>
      <c r="AN29" s="3">
        <v>-45000</v>
      </c>
      <c r="AO29" s="3">
        <v>6557000</v>
      </c>
      <c r="AP29">
        <v>10</v>
      </c>
      <c r="AR29">
        <v>1010</v>
      </c>
      <c r="AT29" s="5" t="s">
        <v>155</v>
      </c>
      <c r="AU29">
        <v>102853</v>
      </c>
      <c r="AW29" s="4" t="s">
        <v>87</v>
      </c>
      <c r="AX29">
        <v>1</v>
      </c>
      <c r="AY29" t="s">
        <v>88</v>
      </c>
      <c r="AZ29" t="s">
        <v>156</v>
      </c>
      <c r="BA29" t="s">
        <v>157</v>
      </c>
      <c r="BB29">
        <v>1010</v>
      </c>
      <c r="BC29" t="s">
        <v>107</v>
      </c>
      <c r="BD29" t="s">
        <v>108</v>
      </c>
      <c r="BF29" s="5">
        <v>43710.333333333299</v>
      </c>
      <c r="BG29" s="6" t="s">
        <v>93</v>
      </c>
      <c r="BI29">
        <v>6</v>
      </c>
      <c r="BJ29">
        <v>134630</v>
      </c>
      <c r="BL29" t="s">
        <v>158</v>
      </c>
      <c r="BX29">
        <v>11840</v>
      </c>
    </row>
    <row r="30" spans="1:76" x14ac:dyDescent="0.25">
      <c r="A30">
        <v>11819</v>
      </c>
      <c r="C30">
        <v>1</v>
      </c>
      <c r="F30" t="s">
        <v>73</v>
      </c>
      <c r="G30" t="s">
        <v>96</v>
      </c>
      <c r="H30" t="s">
        <v>159</v>
      </c>
      <c r="I30" t="s">
        <v>111</v>
      </c>
      <c r="K30">
        <v>1</v>
      </c>
      <c r="L30" t="s">
        <v>77</v>
      </c>
      <c r="M30">
        <v>102853</v>
      </c>
      <c r="N30" t="s">
        <v>78</v>
      </c>
      <c r="O30" t="s">
        <v>78</v>
      </c>
      <c r="U30" t="s">
        <v>142</v>
      </c>
      <c r="V30" s="1">
        <v>1</v>
      </c>
      <c r="W30" t="s">
        <v>99</v>
      </c>
      <c r="X30" t="s">
        <v>113</v>
      </c>
      <c r="Y30" t="s">
        <v>101</v>
      </c>
      <c r="Z30" s="2">
        <v>11</v>
      </c>
      <c r="AA30" s="3">
        <v>1120</v>
      </c>
      <c r="AB30" s="3" t="s">
        <v>113</v>
      </c>
      <c r="AC30" t="s">
        <v>121</v>
      </c>
      <c r="AD30">
        <v>2017</v>
      </c>
      <c r="AE30">
        <v>8</v>
      </c>
      <c r="AF30">
        <v>18</v>
      </c>
      <c r="AG30" t="s">
        <v>122</v>
      </c>
      <c r="AJ30" t="s">
        <v>78</v>
      </c>
      <c r="AK30" t="s">
        <v>85</v>
      </c>
      <c r="AL30">
        <v>-44979</v>
      </c>
      <c r="AM30">
        <v>6556014</v>
      </c>
      <c r="AN30" s="3">
        <v>-45000</v>
      </c>
      <c r="AO30" s="3">
        <v>6557000</v>
      </c>
      <c r="AP30">
        <v>10</v>
      </c>
      <c r="AR30">
        <v>1010</v>
      </c>
      <c r="AT30" s="5" t="s">
        <v>160</v>
      </c>
      <c r="AU30">
        <v>102853</v>
      </c>
      <c r="AW30" s="4" t="s">
        <v>87</v>
      </c>
      <c r="AX30">
        <v>1</v>
      </c>
      <c r="AY30" t="s">
        <v>88</v>
      </c>
      <c r="AZ30" t="s">
        <v>161</v>
      </c>
      <c r="BA30" t="s">
        <v>162</v>
      </c>
      <c r="BB30">
        <v>1010</v>
      </c>
      <c r="BC30" t="s">
        <v>107</v>
      </c>
      <c r="BD30" t="s">
        <v>108</v>
      </c>
      <c r="BF30" s="5">
        <v>43710.333333333299</v>
      </c>
      <c r="BG30" s="6" t="s">
        <v>93</v>
      </c>
      <c r="BI30">
        <v>6</v>
      </c>
      <c r="BJ30">
        <v>134632</v>
      </c>
      <c r="BL30" t="s">
        <v>163</v>
      </c>
      <c r="BX30">
        <v>11819</v>
      </c>
    </row>
    <row r="31" spans="1:76" x14ac:dyDescent="0.25">
      <c r="A31">
        <v>209718</v>
      </c>
      <c r="C31">
        <v>1</v>
      </c>
      <c r="D31">
        <v>1</v>
      </c>
      <c r="E31">
        <v>1</v>
      </c>
      <c r="F31" t="s">
        <v>73</v>
      </c>
      <c r="G31" t="s">
        <v>74</v>
      </c>
      <c r="H31" t="s">
        <v>75</v>
      </c>
      <c r="I31" t="s">
        <v>76</v>
      </c>
      <c r="K31">
        <v>1</v>
      </c>
      <c r="L31" t="s">
        <v>77</v>
      </c>
      <c r="M31">
        <v>102853</v>
      </c>
      <c r="N31" t="s">
        <v>78</v>
      </c>
      <c r="O31" t="s">
        <v>78</v>
      </c>
      <c r="U31" t="s">
        <v>79</v>
      </c>
      <c r="V31" s="1">
        <v>1</v>
      </c>
      <c r="W31" t="s">
        <v>80</v>
      </c>
      <c r="X31" t="s">
        <v>81</v>
      </c>
      <c r="Y31" t="s">
        <v>82</v>
      </c>
      <c r="Z31" s="2">
        <v>6</v>
      </c>
      <c r="AA31" s="3">
        <v>624</v>
      </c>
      <c r="AB31" t="s">
        <v>81</v>
      </c>
      <c r="AC31" t="s">
        <v>83</v>
      </c>
      <c r="AD31">
        <v>2018</v>
      </c>
      <c r="AE31">
        <v>10</v>
      </c>
      <c r="AF31">
        <v>25</v>
      </c>
      <c r="AG31" t="s">
        <v>84</v>
      </c>
      <c r="AH31" t="s">
        <v>84</v>
      </c>
      <c r="AJ31" t="s">
        <v>78</v>
      </c>
      <c r="AK31" t="s">
        <v>85</v>
      </c>
      <c r="AL31">
        <v>213825</v>
      </c>
      <c r="AM31">
        <v>6638174</v>
      </c>
      <c r="AN31" s="3">
        <v>213000</v>
      </c>
      <c r="AO31" s="3">
        <v>6639000</v>
      </c>
      <c r="AP31">
        <v>707</v>
      </c>
      <c r="AR31">
        <v>8</v>
      </c>
      <c r="AS31" t="s">
        <v>86</v>
      </c>
      <c r="AU31">
        <v>102853</v>
      </c>
      <c r="AW31" s="4" t="s">
        <v>87</v>
      </c>
      <c r="AX31">
        <v>1</v>
      </c>
      <c r="AY31" t="s">
        <v>88</v>
      </c>
      <c r="AZ31" t="s">
        <v>89</v>
      </c>
      <c r="BA31" t="s">
        <v>90</v>
      </c>
      <c r="BB31">
        <v>8</v>
      </c>
      <c r="BC31" t="s">
        <v>91</v>
      </c>
      <c r="BD31" t="s">
        <v>92</v>
      </c>
      <c r="BF31" s="5">
        <v>43431</v>
      </c>
      <c r="BG31" s="6" t="s">
        <v>93</v>
      </c>
      <c r="BI31">
        <v>3</v>
      </c>
      <c r="BJ31">
        <v>468889</v>
      </c>
      <c r="BL31" t="s">
        <v>94</v>
      </c>
      <c r="BN31" t="s">
        <v>95</v>
      </c>
      <c r="BX31">
        <v>209718</v>
      </c>
    </row>
    <row r="32" spans="1:76" x14ac:dyDescent="0.25">
      <c r="A32">
        <v>11827</v>
      </c>
      <c r="C32">
        <v>1</v>
      </c>
      <c r="F32" t="s">
        <v>73</v>
      </c>
      <c r="G32" t="s">
        <v>96</v>
      </c>
      <c r="H32" t="s">
        <v>164</v>
      </c>
      <c r="I32" s="7" t="str">
        <f>HYPERLINK(AT32,"Foto")</f>
        <v>Foto</v>
      </c>
      <c r="K32">
        <v>1</v>
      </c>
      <c r="L32" t="s">
        <v>77</v>
      </c>
      <c r="M32">
        <v>102853</v>
      </c>
      <c r="N32" t="s">
        <v>78</v>
      </c>
      <c r="O32" t="s">
        <v>78</v>
      </c>
      <c r="U32" t="s">
        <v>142</v>
      </c>
      <c r="V32" s="1">
        <v>1</v>
      </c>
      <c r="W32" t="s">
        <v>99</v>
      </c>
      <c r="X32" t="s">
        <v>113</v>
      </c>
      <c r="Y32" t="s">
        <v>101</v>
      </c>
      <c r="Z32" s="2">
        <v>11</v>
      </c>
      <c r="AA32" s="3">
        <v>1120</v>
      </c>
      <c r="AB32" s="3" t="s">
        <v>113</v>
      </c>
      <c r="AC32" t="s">
        <v>165</v>
      </c>
      <c r="AD32">
        <v>2019</v>
      </c>
      <c r="AE32">
        <v>8</v>
      </c>
      <c r="AF32">
        <v>24</v>
      </c>
      <c r="AG32" t="s">
        <v>166</v>
      </c>
      <c r="AJ32" t="s">
        <v>78</v>
      </c>
      <c r="AK32" t="s">
        <v>85</v>
      </c>
      <c r="AL32">
        <v>-44973</v>
      </c>
      <c r="AM32">
        <v>6556134</v>
      </c>
      <c r="AN32" s="3">
        <v>-45000</v>
      </c>
      <c r="AO32" s="3">
        <v>6557000</v>
      </c>
      <c r="AP32">
        <v>10</v>
      </c>
      <c r="AR32">
        <v>1010</v>
      </c>
      <c r="AS32" t="s">
        <v>167</v>
      </c>
      <c r="AT32" s="5" t="s">
        <v>168</v>
      </c>
      <c r="AU32">
        <v>102853</v>
      </c>
      <c r="AW32" s="4" t="s">
        <v>87</v>
      </c>
      <c r="AX32">
        <v>1</v>
      </c>
      <c r="AY32" t="s">
        <v>88</v>
      </c>
      <c r="AZ32" t="s">
        <v>169</v>
      </c>
      <c r="BA32" t="s">
        <v>170</v>
      </c>
      <c r="BB32">
        <v>1010</v>
      </c>
      <c r="BC32" t="s">
        <v>107</v>
      </c>
      <c r="BD32" t="s">
        <v>108</v>
      </c>
      <c r="BE32">
        <v>1</v>
      </c>
      <c r="BF32" s="5">
        <v>43713.546527777798</v>
      </c>
      <c r="BG32" s="6" t="s">
        <v>93</v>
      </c>
      <c r="BI32">
        <v>6</v>
      </c>
      <c r="BJ32">
        <v>215581</v>
      </c>
      <c r="BL32" t="s">
        <v>171</v>
      </c>
      <c r="BX32">
        <v>11827</v>
      </c>
    </row>
    <row r="33" spans="1:76" x14ac:dyDescent="0.25">
      <c r="A33">
        <v>11658</v>
      </c>
      <c r="C33">
        <v>1</v>
      </c>
      <c r="D33">
        <v>1</v>
      </c>
      <c r="E33">
        <v>3</v>
      </c>
      <c r="F33" t="s">
        <v>73</v>
      </c>
      <c r="G33" t="s">
        <v>96</v>
      </c>
      <c r="H33" t="s">
        <v>127</v>
      </c>
      <c r="I33" s="7" t="str">
        <f>HYPERLINK(AT33,"Foto")</f>
        <v>Foto</v>
      </c>
      <c r="K33">
        <v>1</v>
      </c>
      <c r="L33" t="s">
        <v>77</v>
      </c>
      <c r="M33">
        <v>102853</v>
      </c>
      <c r="N33" t="s">
        <v>78</v>
      </c>
      <c r="O33" t="s">
        <v>78</v>
      </c>
      <c r="U33" t="s">
        <v>112</v>
      </c>
      <c r="V33" s="1">
        <v>1</v>
      </c>
      <c r="W33" t="s">
        <v>99</v>
      </c>
      <c r="X33" t="s">
        <v>113</v>
      </c>
      <c r="Y33" t="s">
        <v>101</v>
      </c>
      <c r="Z33" s="2">
        <v>11</v>
      </c>
      <c r="AA33" s="3">
        <v>1120</v>
      </c>
      <c r="AB33" s="3" t="s">
        <v>113</v>
      </c>
      <c r="AC33" t="s">
        <v>128</v>
      </c>
      <c r="AD33">
        <v>2020</v>
      </c>
      <c r="AE33">
        <v>9</v>
      </c>
      <c r="AF33">
        <v>7</v>
      </c>
      <c r="AG33" t="s">
        <v>129</v>
      </c>
      <c r="AJ33" t="s">
        <v>78</v>
      </c>
      <c r="AK33" t="s">
        <v>85</v>
      </c>
      <c r="AL33">
        <v>-45301</v>
      </c>
      <c r="AM33">
        <v>6555294</v>
      </c>
      <c r="AN33" s="3">
        <v>-45000</v>
      </c>
      <c r="AO33" s="3">
        <v>6555000</v>
      </c>
      <c r="AP33">
        <v>10</v>
      </c>
      <c r="AR33">
        <v>1010</v>
      </c>
      <c r="AT33" s="5" t="s">
        <v>130</v>
      </c>
      <c r="AU33">
        <v>102853</v>
      </c>
      <c r="AW33" s="4" t="s">
        <v>87</v>
      </c>
      <c r="AX33">
        <v>1</v>
      </c>
      <c r="AY33" t="s">
        <v>88</v>
      </c>
      <c r="AZ33" t="s">
        <v>131</v>
      </c>
      <c r="BA33" t="s">
        <v>132</v>
      </c>
      <c r="BB33">
        <v>1010</v>
      </c>
      <c r="BC33" t="s">
        <v>107</v>
      </c>
      <c r="BD33" t="s">
        <v>108</v>
      </c>
      <c r="BE33">
        <v>1</v>
      </c>
      <c r="BF33" s="5">
        <v>44087.408645833297</v>
      </c>
      <c r="BG33" s="6" t="s">
        <v>93</v>
      </c>
      <c r="BI33">
        <v>6</v>
      </c>
      <c r="BJ33">
        <v>250289</v>
      </c>
      <c r="BL33" t="s">
        <v>133</v>
      </c>
      <c r="BX33">
        <v>11658</v>
      </c>
    </row>
    <row r="34" spans="1:76" x14ac:dyDescent="0.25">
      <c r="A34">
        <v>9974</v>
      </c>
      <c r="C34">
        <v>1</v>
      </c>
      <c r="D34">
        <v>1</v>
      </c>
      <c r="E34">
        <v>1</v>
      </c>
      <c r="F34" t="s">
        <v>73</v>
      </c>
      <c r="G34" t="s">
        <v>96</v>
      </c>
      <c r="H34" t="s">
        <v>172</v>
      </c>
      <c r="I34" s="7" t="str">
        <f>HYPERLINK(AT34,"Foto")</f>
        <v>Foto</v>
      </c>
      <c r="K34">
        <v>1</v>
      </c>
      <c r="L34" t="s">
        <v>77</v>
      </c>
      <c r="M34">
        <v>102853</v>
      </c>
      <c r="N34" t="s">
        <v>78</v>
      </c>
      <c r="O34" t="s">
        <v>78</v>
      </c>
      <c r="U34" t="s">
        <v>173</v>
      </c>
      <c r="V34" s="1">
        <v>1</v>
      </c>
      <c r="W34" t="s">
        <v>99</v>
      </c>
      <c r="X34" t="s">
        <v>113</v>
      </c>
      <c r="Y34" t="s">
        <v>101</v>
      </c>
      <c r="Z34" s="2">
        <v>11</v>
      </c>
      <c r="AA34" s="3">
        <v>1120</v>
      </c>
      <c r="AB34" s="3" t="s">
        <v>113</v>
      </c>
      <c r="AC34" t="s">
        <v>174</v>
      </c>
      <c r="AD34">
        <v>2020</v>
      </c>
      <c r="AE34">
        <v>8</v>
      </c>
      <c r="AF34">
        <v>27</v>
      </c>
      <c r="AG34" t="s">
        <v>175</v>
      </c>
      <c r="AJ34" t="s">
        <v>78</v>
      </c>
      <c r="AK34" t="s">
        <v>85</v>
      </c>
      <c r="AL34">
        <v>-47798</v>
      </c>
      <c r="AM34">
        <v>6549999</v>
      </c>
      <c r="AN34" s="3">
        <v>-47000</v>
      </c>
      <c r="AO34" s="3">
        <v>6549000</v>
      </c>
      <c r="AP34">
        <v>10</v>
      </c>
      <c r="AR34">
        <v>1010</v>
      </c>
      <c r="AT34" s="5" t="s">
        <v>176</v>
      </c>
      <c r="AU34">
        <v>102853</v>
      </c>
      <c r="AW34" s="4" t="s">
        <v>87</v>
      </c>
      <c r="AX34">
        <v>1</v>
      </c>
      <c r="AY34" t="s">
        <v>88</v>
      </c>
      <c r="AZ34" t="s">
        <v>177</v>
      </c>
      <c r="BA34" t="s">
        <v>178</v>
      </c>
      <c r="BB34">
        <v>1010</v>
      </c>
      <c r="BC34" t="s">
        <v>107</v>
      </c>
      <c r="BD34" t="s">
        <v>108</v>
      </c>
      <c r="BE34">
        <v>1</v>
      </c>
      <c r="BF34" s="5">
        <v>44134.691331018497</v>
      </c>
      <c r="BG34" s="6" t="s">
        <v>93</v>
      </c>
      <c r="BI34">
        <v>6</v>
      </c>
      <c r="BJ34">
        <v>254842</v>
      </c>
      <c r="BL34" t="s">
        <v>179</v>
      </c>
      <c r="BX34">
        <v>9974</v>
      </c>
    </row>
    <row r="35" spans="1:76" x14ac:dyDescent="0.25">
      <c r="A35">
        <v>9959</v>
      </c>
      <c r="C35">
        <v>1</v>
      </c>
      <c r="D35">
        <v>1</v>
      </c>
      <c r="E35">
        <v>2</v>
      </c>
      <c r="F35" t="s">
        <v>73</v>
      </c>
      <c r="G35" t="s">
        <v>96</v>
      </c>
      <c r="H35" t="s">
        <v>180</v>
      </c>
      <c r="I35" s="7" t="str">
        <f>HYPERLINK(AT35,"Foto")</f>
        <v>Foto</v>
      </c>
      <c r="K35">
        <v>1</v>
      </c>
      <c r="L35" t="s">
        <v>77</v>
      </c>
      <c r="M35">
        <v>102853</v>
      </c>
      <c r="N35" t="s">
        <v>78</v>
      </c>
      <c r="O35" t="s">
        <v>78</v>
      </c>
      <c r="U35" t="s">
        <v>173</v>
      </c>
      <c r="V35" s="1">
        <v>1</v>
      </c>
      <c r="W35" t="s">
        <v>99</v>
      </c>
      <c r="X35" t="s">
        <v>113</v>
      </c>
      <c r="Y35" t="s">
        <v>101</v>
      </c>
      <c r="Z35" s="2">
        <v>11</v>
      </c>
      <c r="AA35" s="3">
        <v>1120</v>
      </c>
      <c r="AB35" s="3" t="s">
        <v>113</v>
      </c>
      <c r="AC35" t="s">
        <v>181</v>
      </c>
      <c r="AD35">
        <v>2020</v>
      </c>
      <c r="AE35">
        <v>9</v>
      </c>
      <c r="AF35">
        <v>13</v>
      </c>
      <c r="AG35" t="s">
        <v>129</v>
      </c>
      <c r="AJ35" t="s">
        <v>78</v>
      </c>
      <c r="AK35" t="s">
        <v>85</v>
      </c>
      <c r="AL35">
        <v>-47805</v>
      </c>
      <c r="AM35">
        <v>6549998</v>
      </c>
      <c r="AN35" s="3">
        <v>-47000</v>
      </c>
      <c r="AO35" s="3">
        <v>6549000</v>
      </c>
      <c r="AP35">
        <v>10</v>
      </c>
      <c r="AR35">
        <v>1010</v>
      </c>
      <c r="AT35" s="5" t="s">
        <v>182</v>
      </c>
      <c r="AU35">
        <v>102853</v>
      </c>
      <c r="AW35" s="4" t="s">
        <v>87</v>
      </c>
      <c r="AX35">
        <v>1</v>
      </c>
      <c r="AY35" t="s">
        <v>88</v>
      </c>
      <c r="AZ35" t="s">
        <v>183</v>
      </c>
      <c r="BA35" t="s">
        <v>184</v>
      </c>
      <c r="BB35">
        <v>1010</v>
      </c>
      <c r="BC35" t="s">
        <v>107</v>
      </c>
      <c r="BD35" t="s">
        <v>108</v>
      </c>
      <c r="BE35">
        <v>1</v>
      </c>
      <c r="BF35" s="5">
        <v>44096.771168981497</v>
      </c>
      <c r="BG35" s="6" t="s">
        <v>93</v>
      </c>
      <c r="BI35">
        <v>6</v>
      </c>
      <c r="BJ35">
        <v>251034</v>
      </c>
      <c r="BL35" t="s">
        <v>185</v>
      </c>
      <c r="BX35">
        <v>9959</v>
      </c>
    </row>
    <row r="36" spans="1:76" x14ac:dyDescent="0.25">
      <c r="A36">
        <v>9955</v>
      </c>
      <c r="C36">
        <v>1</v>
      </c>
      <c r="D36">
        <v>1</v>
      </c>
      <c r="E36">
        <v>1</v>
      </c>
      <c r="F36" t="s">
        <v>73</v>
      </c>
      <c r="G36" t="s">
        <v>96</v>
      </c>
      <c r="H36" t="s">
        <v>186</v>
      </c>
      <c r="I36" s="7" t="str">
        <f>HYPERLINK(AT36,"Foto")</f>
        <v>Foto</v>
      </c>
      <c r="K36">
        <v>1</v>
      </c>
      <c r="L36" t="s">
        <v>77</v>
      </c>
      <c r="M36">
        <v>102853</v>
      </c>
      <c r="N36" t="s">
        <v>78</v>
      </c>
      <c r="O36" t="s">
        <v>78</v>
      </c>
      <c r="U36" t="s">
        <v>187</v>
      </c>
      <c r="V36" s="1">
        <v>1</v>
      </c>
      <c r="W36" t="s">
        <v>99</v>
      </c>
      <c r="X36" t="s">
        <v>113</v>
      </c>
      <c r="Y36" t="s">
        <v>101</v>
      </c>
      <c r="Z36" s="2">
        <v>11</v>
      </c>
      <c r="AA36" s="3">
        <v>1120</v>
      </c>
      <c r="AB36" s="3" t="s">
        <v>113</v>
      </c>
      <c r="AC36" t="s">
        <v>188</v>
      </c>
      <c r="AD36">
        <v>2020</v>
      </c>
      <c r="AE36">
        <v>7</v>
      </c>
      <c r="AF36">
        <v>10</v>
      </c>
      <c r="AG36" t="s">
        <v>136</v>
      </c>
      <c r="AJ36" t="s">
        <v>78</v>
      </c>
      <c r="AK36" t="s">
        <v>85</v>
      </c>
      <c r="AL36">
        <v>-47808</v>
      </c>
      <c r="AM36">
        <v>6550016</v>
      </c>
      <c r="AN36" s="3">
        <v>-47000</v>
      </c>
      <c r="AO36" s="3">
        <v>6551000</v>
      </c>
      <c r="AP36">
        <v>5</v>
      </c>
      <c r="AR36">
        <v>1010</v>
      </c>
      <c r="AT36" s="5" t="s">
        <v>189</v>
      </c>
      <c r="AU36">
        <v>102853</v>
      </c>
      <c r="AW36" s="4" t="s">
        <v>87</v>
      </c>
      <c r="AX36">
        <v>1</v>
      </c>
      <c r="AY36" t="s">
        <v>88</v>
      </c>
      <c r="AZ36" t="s">
        <v>190</v>
      </c>
      <c r="BA36" t="s">
        <v>191</v>
      </c>
      <c r="BB36">
        <v>1010</v>
      </c>
      <c r="BC36" t="s">
        <v>107</v>
      </c>
      <c r="BD36" t="s">
        <v>108</v>
      </c>
      <c r="BE36">
        <v>1</v>
      </c>
      <c r="BF36" s="5">
        <v>44045.534594907404</v>
      </c>
      <c r="BG36" s="6" t="s">
        <v>93</v>
      </c>
      <c r="BI36">
        <v>6</v>
      </c>
      <c r="BJ36">
        <v>242072</v>
      </c>
      <c r="BL36" t="s">
        <v>192</v>
      </c>
      <c r="BX36">
        <v>9955</v>
      </c>
    </row>
    <row r="37" spans="1:76" x14ac:dyDescent="0.25">
      <c r="A37">
        <v>11864</v>
      </c>
      <c r="C37">
        <v>1</v>
      </c>
      <c r="D37">
        <v>1</v>
      </c>
      <c r="E37">
        <v>4</v>
      </c>
      <c r="F37" t="s">
        <v>73</v>
      </c>
      <c r="G37" t="s">
        <v>96</v>
      </c>
      <c r="H37" t="s">
        <v>134</v>
      </c>
      <c r="I37" s="7" t="str">
        <f>HYPERLINK(AT37,"Foto")</f>
        <v>Foto</v>
      </c>
      <c r="K37">
        <v>1</v>
      </c>
      <c r="L37" t="s">
        <v>77</v>
      </c>
      <c r="M37">
        <v>102853</v>
      </c>
      <c r="N37" t="s">
        <v>78</v>
      </c>
      <c r="O37" t="s">
        <v>78</v>
      </c>
      <c r="U37" t="s">
        <v>112</v>
      </c>
      <c r="V37" s="1">
        <v>1</v>
      </c>
      <c r="W37" t="s">
        <v>99</v>
      </c>
      <c r="X37" t="s">
        <v>113</v>
      </c>
      <c r="Y37" t="s">
        <v>101</v>
      </c>
      <c r="Z37" s="2">
        <v>11</v>
      </c>
      <c r="AA37" s="3">
        <v>1120</v>
      </c>
      <c r="AB37" s="3" t="s">
        <v>113</v>
      </c>
      <c r="AC37" t="s">
        <v>135</v>
      </c>
      <c r="AD37">
        <v>2021</v>
      </c>
      <c r="AE37">
        <v>9</v>
      </c>
      <c r="AF37">
        <v>8</v>
      </c>
      <c r="AG37" t="s">
        <v>136</v>
      </c>
      <c r="AJ37" t="s">
        <v>78</v>
      </c>
      <c r="AK37" t="s">
        <v>85</v>
      </c>
      <c r="AL37">
        <v>-44934</v>
      </c>
      <c r="AM37">
        <v>6555926</v>
      </c>
      <c r="AN37" s="3">
        <v>-45000</v>
      </c>
      <c r="AO37" s="3">
        <v>6555000</v>
      </c>
      <c r="AP37">
        <v>50</v>
      </c>
      <c r="AR37">
        <v>1010</v>
      </c>
      <c r="AT37" s="5" t="s">
        <v>137</v>
      </c>
      <c r="AU37">
        <v>102853</v>
      </c>
      <c r="AW37" s="4" t="s">
        <v>87</v>
      </c>
      <c r="AX37">
        <v>1</v>
      </c>
      <c r="AY37" t="s">
        <v>88</v>
      </c>
      <c r="AZ37" t="s">
        <v>138</v>
      </c>
      <c r="BA37" t="s">
        <v>139</v>
      </c>
      <c r="BB37">
        <v>1010</v>
      </c>
      <c r="BC37" t="s">
        <v>107</v>
      </c>
      <c r="BD37" t="s">
        <v>108</v>
      </c>
      <c r="BE37">
        <v>1</v>
      </c>
      <c r="BF37" s="5">
        <v>44447.846331018503</v>
      </c>
      <c r="BG37" s="6" t="s">
        <v>93</v>
      </c>
      <c r="BI37">
        <v>6</v>
      </c>
      <c r="BJ37">
        <v>279868</v>
      </c>
      <c r="BL37" t="s">
        <v>140</v>
      </c>
      <c r="BX37">
        <v>11864</v>
      </c>
    </row>
  </sheetData>
  <sortState xmlns:xlrd2="http://schemas.microsoft.com/office/spreadsheetml/2017/richdata2" ref="A2:CG1057">
    <sortCondition ref="AD2:AD10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4DB8-20E2-4FB7-8FBD-0CEADF9B6B46}">
  <dimension ref="A1:J36"/>
  <sheetViews>
    <sheetView tabSelected="1" topLeftCell="B1" workbookViewId="0">
      <selection activeCell="E22" sqref="E22"/>
    </sheetView>
  </sheetViews>
  <sheetFormatPr defaultRowHeight="15" x14ac:dyDescent="0.25"/>
  <cols>
    <col min="3" max="3" width="22.5703125" customWidth="1"/>
  </cols>
  <sheetData>
    <row r="1" spans="1:10" x14ac:dyDescent="0.25">
      <c r="A1" t="s">
        <v>6</v>
      </c>
      <c r="B1" t="s">
        <v>7</v>
      </c>
      <c r="C1" t="s">
        <v>13</v>
      </c>
      <c r="D1" t="s">
        <v>24</v>
      </c>
      <c r="E1" t="s">
        <v>26</v>
      </c>
      <c r="F1" t="s">
        <v>27</v>
      </c>
      <c r="G1" t="s">
        <v>29</v>
      </c>
      <c r="I1" t="s">
        <v>36</v>
      </c>
      <c r="J1" t="s">
        <v>37</v>
      </c>
    </row>
    <row r="2" spans="1:10" x14ac:dyDescent="0.25">
      <c r="A2" t="s">
        <v>374</v>
      </c>
      <c r="B2" t="s">
        <v>375</v>
      </c>
      <c r="C2" t="s">
        <v>377</v>
      </c>
      <c r="D2" t="s">
        <v>82</v>
      </c>
      <c r="E2" s="3">
        <v>605</v>
      </c>
      <c r="F2" t="s">
        <v>378</v>
      </c>
      <c r="G2">
        <v>1880</v>
      </c>
    </row>
    <row r="3" spans="1:10" x14ac:dyDescent="0.25">
      <c r="A3" t="s">
        <v>230</v>
      </c>
      <c r="B3" t="s">
        <v>231</v>
      </c>
      <c r="C3" t="s">
        <v>78</v>
      </c>
      <c r="D3" s="9" t="s">
        <v>234</v>
      </c>
      <c r="E3" s="3">
        <v>815</v>
      </c>
      <c r="F3" t="s">
        <v>233</v>
      </c>
      <c r="G3">
        <v>1931</v>
      </c>
      <c r="I3">
        <v>176185</v>
      </c>
      <c r="J3">
        <v>6529743</v>
      </c>
    </row>
    <row r="4" spans="1:10" x14ac:dyDescent="0.25">
      <c r="A4" t="s">
        <v>74</v>
      </c>
      <c r="B4" t="s">
        <v>285</v>
      </c>
      <c r="C4" t="s">
        <v>78</v>
      </c>
      <c r="D4" t="s">
        <v>101</v>
      </c>
      <c r="E4" s="3">
        <v>1103</v>
      </c>
      <c r="F4" s="3" t="s">
        <v>287</v>
      </c>
      <c r="G4">
        <v>1962</v>
      </c>
      <c r="I4">
        <v>-32626</v>
      </c>
      <c r="J4">
        <v>6573815</v>
      </c>
    </row>
    <row r="5" spans="1:10" x14ac:dyDescent="0.25">
      <c r="A5" t="s">
        <v>307</v>
      </c>
      <c r="B5" t="s">
        <v>308</v>
      </c>
      <c r="C5" t="s">
        <v>78</v>
      </c>
      <c r="D5" t="s">
        <v>101</v>
      </c>
      <c r="E5" s="3">
        <v>1120</v>
      </c>
      <c r="F5" s="3" t="s">
        <v>113</v>
      </c>
      <c r="G5">
        <v>1962</v>
      </c>
      <c r="I5">
        <v>-43253</v>
      </c>
      <c r="J5">
        <v>6555571</v>
      </c>
    </row>
    <row r="6" spans="1:10" x14ac:dyDescent="0.25">
      <c r="A6" t="s">
        <v>307</v>
      </c>
      <c r="B6" t="s">
        <v>318</v>
      </c>
      <c r="C6" t="s">
        <v>78</v>
      </c>
      <c r="D6" t="s">
        <v>101</v>
      </c>
      <c r="E6" s="3">
        <v>1120</v>
      </c>
      <c r="F6" s="3" t="s">
        <v>113</v>
      </c>
      <c r="G6">
        <v>1965</v>
      </c>
      <c r="I6">
        <v>-43253</v>
      </c>
      <c r="J6">
        <v>6555571</v>
      </c>
    </row>
    <row r="7" spans="1:10" x14ac:dyDescent="0.25">
      <c r="A7" t="s">
        <v>74</v>
      </c>
      <c r="B7" t="s">
        <v>322</v>
      </c>
      <c r="C7" t="s">
        <v>78</v>
      </c>
      <c r="D7" t="s">
        <v>101</v>
      </c>
      <c r="E7" s="3">
        <v>1120</v>
      </c>
      <c r="F7" s="3" t="s">
        <v>113</v>
      </c>
      <c r="G7">
        <v>1973</v>
      </c>
      <c r="I7">
        <v>-45939</v>
      </c>
      <c r="J7">
        <v>6552598</v>
      </c>
    </row>
    <row r="8" spans="1:10" x14ac:dyDescent="0.25">
      <c r="A8" t="s">
        <v>74</v>
      </c>
      <c r="B8" t="s">
        <v>331</v>
      </c>
      <c r="C8" t="s">
        <v>78</v>
      </c>
      <c r="D8" t="s">
        <v>101</v>
      </c>
      <c r="E8" s="3">
        <v>1120</v>
      </c>
      <c r="F8" s="3" t="s">
        <v>113</v>
      </c>
      <c r="G8">
        <v>1992</v>
      </c>
      <c r="I8">
        <v>-44967</v>
      </c>
      <c r="J8">
        <v>6556085</v>
      </c>
    </row>
    <row r="9" spans="1:10" x14ac:dyDescent="0.25">
      <c r="A9" t="s">
        <v>74</v>
      </c>
      <c r="B9" t="s">
        <v>365</v>
      </c>
      <c r="C9" t="s">
        <v>78</v>
      </c>
      <c r="D9" t="s">
        <v>101</v>
      </c>
      <c r="E9" s="3">
        <v>1124</v>
      </c>
      <c r="F9" s="3" t="s">
        <v>196</v>
      </c>
      <c r="G9">
        <v>1992</v>
      </c>
      <c r="I9">
        <v>-43801</v>
      </c>
      <c r="J9">
        <v>6560660</v>
      </c>
    </row>
    <row r="10" spans="1:10" x14ac:dyDescent="0.25">
      <c r="A10" t="s">
        <v>74</v>
      </c>
      <c r="B10" t="s">
        <v>244</v>
      </c>
      <c r="C10" t="s">
        <v>78</v>
      </c>
      <c r="D10" t="s">
        <v>248</v>
      </c>
      <c r="E10" s="3">
        <v>1003</v>
      </c>
      <c r="F10" s="3" t="s">
        <v>247</v>
      </c>
      <c r="G10">
        <v>2004</v>
      </c>
      <c r="I10">
        <v>14723</v>
      </c>
      <c r="J10">
        <v>6465822</v>
      </c>
    </row>
    <row r="11" spans="1:10" x14ac:dyDescent="0.25">
      <c r="A11" t="s">
        <v>74</v>
      </c>
      <c r="B11" t="s">
        <v>256</v>
      </c>
      <c r="C11" t="s">
        <v>78</v>
      </c>
      <c r="D11" t="s">
        <v>248</v>
      </c>
      <c r="E11" s="3">
        <v>1003</v>
      </c>
      <c r="F11" s="3" t="s">
        <v>247</v>
      </c>
      <c r="G11">
        <v>2004</v>
      </c>
      <c r="I11">
        <v>14723</v>
      </c>
      <c r="J11">
        <v>6465822</v>
      </c>
    </row>
    <row r="12" spans="1:10" x14ac:dyDescent="0.25">
      <c r="A12" t="s">
        <v>74</v>
      </c>
      <c r="B12" t="s">
        <v>262</v>
      </c>
      <c r="C12" t="s">
        <v>78</v>
      </c>
      <c r="D12" t="s">
        <v>248</v>
      </c>
      <c r="E12" s="3">
        <v>1003</v>
      </c>
      <c r="F12" s="3" t="s">
        <v>247</v>
      </c>
      <c r="G12">
        <v>2004</v>
      </c>
      <c r="I12">
        <v>15037</v>
      </c>
      <c r="J12">
        <v>6466245</v>
      </c>
    </row>
    <row r="13" spans="1:10" x14ac:dyDescent="0.25">
      <c r="A13" t="s">
        <v>74</v>
      </c>
      <c r="B13" t="s">
        <v>270</v>
      </c>
      <c r="C13" t="s">
        <v>78</v>
      </c>
      <c r="D13" t="s">
        <v>248</v>
      </c>
      <c r="E13" s="3">
        <v>1003</v>
      </c>
      <c r="F13" s="3" t="s">
        <v>247</v>
      </c>
      <c r="G13">
        <v>2004</v>
      </c>
      <c r="I13">
        <v>15314</v>
      </c>
      <c r="J13">
        <v>6466147</v>
      </c>
    </row>
    <row r="14" spans="1:10" x14ac:dyDescent="0.25">
      <c r="A14" t="s">
        <v>74</v>
      </c>
      <c r="B14" t="s">
        <v>278</v>
      </c>
      <c r="C14" t="s">
        <v>78</v>
      </c>
      <c r="D14" t="s">
        <v>248</v>
      </c>
      <c r="E14" s="3">
        <v>1003</v>
      </c>
      <c r="F14" s="3" t="s">
        <v>247</v>
      </c>
      <c r="G14">
        <v>2004</v>
      </c>
      <c r="I14">
        <v>15233</v>
      </c>
      <c r="J14">
        <v>6466288</v>
      </c>
    </row>
    <row r="15" spans="1:10" x14ac:dyDescent="0.25">
      <c r="A15" t="s">
        <v>96</v>
      </c>
      <c r="B15" t="s">
        <v>338</v>
      </c>
      <c r="C15" t="s">
        <v>78</v>
      </c>
      <c r="D15" t="s">
        <v>101</v>
      </c>
      <c r="E15" s="3">
        <v>1120</v>
      </c>
      <c r="F15" s="3" t="s">
        <v>113</v>
      </c>
      <c r="G15">
        <v>2008</v>
      </c>
      <c r="I15">
        <v>-44941</v>
      </c>
      <c r="J15">
        <v>6556120</v>
      </c>
    </row>
    <row r="16" spans="1:10" x14ac:dyDescent="0.25">
      <c r="A16" t="s">
        <v>74</v>
      </c>
      <c r="B16" t="s">
        <v>141</v>
      </c>
      <c r="C16" t="s">
        <v>78</v>
      </c>
      <c r="D16" t="s">
        <v>101</v>
      </c>
      <c r="E16" s="3">
        <v>1120</v>
      </c>
      <c r="F16" s="3" t="s">
        <v>113</v>
      </c>
      <c r="G16">
        <v>2012</v>
      </c>
      <c r="I16">
        <v>-44888</v>
      </c>
      <c r="J16">
        <v>6556294</v>
      </c>
    </row>
    <row r="17" spans="1:10" x14ac:dyDescent="0.25">
      <c r="A17" t="s">
        <v>96</v>
      </c>
      <c r="B17" t="s">
        <v>343</v>
      </c>
      <c r="C17" t="s">
        <v>78</v>
      </c>
      <c r="D17" t="s">
        <v>101</v>
      </c>
      <c r="E17" s="3">
        <v>1120</v>
      </c>
      <c r="F17" s="3" t="s">
        <v>113</v>
      </c>
      <c r="G17">
        <v>2012</v>
      </c>
      <c r="I17">
        <v>-45015</v>
      </c>
      <c r="J17">
        <v>6556013</v>
      </c>
    </row>
    <row r="18" spans="1:10" x14ac:dyDescent="0.25">
      <c r="A18" t="s">
        <v>74</v>
      </c>
      <c r="B18" t="s">
        <v>215</v>
      </c>
      <c r="C18" t="s">
        <v>78</v>
      </c>
      <c r="D18" s="9" t="s">
        <v>219</v>
      </c>
      <c r="E18" s="3">
        <v>722</v>
      </c>
      <c r="F18" t="s">
        <v>220</v>
      </c>
      <c r="G18">
        <v>2014</v>
      </c>
      <c r="I18">
        <v>248346</v>
      </c>
      <c r="J18">
        <v>6567985</v>
      </c>
    </row>
    <row r="19" spans="1:10" x14ac:dyDescent="0.25">
      <c r="A19" t="s">
        <v>96</v>
      </c>
      <c r="B19" t="s">
        <v>295</v>
      </c>
      <c r="C19" t="s">
        <v>78</v>
      </c>
      <c r="D19" t="s">
        <v>101</v>
      </c>
      <c r="E19" s="3">
        <v>1119</v>
      </c>
      <c r="F19" t="s">
        <v>100</v>
      </c>
      <c r="G19">
        <v>2014</v>
      </c>
      <c r="I19">
        <v>-35210</v>
      </c>
      <c r="J19">
        <v>6522349</v>
      </c>
    </row>
    <row r="20" spans="1:10" x14ac:dyDescent="0.25">
      <c r="A20" t="s">
        <v>96</v>
      </c>
      <c r="B20" t="s">
        <v>349</v>
      </c>
      <c r="C20" t="s">
        <v>78</v>
      </c>
      <c r="D20" t="s">
        <v>101</v>
      </c>
      <c r="E20" s="3">
        <v>1120</v>
      </c>
      <c r="F20" s="3" t="s">
        <v>113</v>
      </c>
      <c r="G20">
        <v>2014</v>
      </c>
      <c r="I20">
        <v>-44883</v>
      </c>
      <c r="J20">
        <v>6556299</v>
      </c>
    </row>
    <row r="21" spans="1:10" x14ac:dyDescent="0.25">
      <c r="A21" t="s">
        <v>96</v>
      </c>
      <c r="B21" t="s">
        <v>357</v>
      </c>
      <c r="C21" t="s">
        <v>78</v>
      </c>
      <c r="D21" t="s">
        <v>101</v>
      </c>
      <c r="E21" s="3">
        <v>1120</v>
      </c>
      <c r="F21" s="3" t="s">
        <v>113</v>
      </c>
      <c r="G21">
        <v>2014</v>
      </c>
      <c r="I21">
        <v>-44873</v>
      </c>
      <c r="J21">
        <v>6556288</v>
      </c>
    </row>
    <row r="22" spans="1:10" x14ac:dyDescent="0.25">
      <c r="A22" t="s">
        <v>230</v>
      </c>
      <c r="B22" t="s">
        <v>301</v>
      </c>
      <c r="C22" t="s">
        <v>78</v>
      </c>
      <c r="D22" t="s">
        <v>101</v>
      </c>
      <c r="E22" s="3">
        <v>1119</v>
      </c>
      <c r="F22" t="s">
        <v>100</v>
      </c>
      <c r="G22">
        <v>2015</v>
      </c>
      <c r="I22">
        <v>-35207</v>
      </c>
      <c r="J22">
        <v>6522349</v>
      </c>
    </row>
    <row r="23" spans="1:10" x14ac:dyDescent="0.25">
      <c r="A23" t="s">
        <v>74</v>
      </c>
      <c r="B23" t="s">
        <v>193</v>
      </c>
      <c r="C23" t="s">
        <v>78</v>
      </c>
      <c r="D23" t="s">
        <v>101</v>
      </c>
      <c r="E23" s="3">
        <v>1124</v>
      </c>
      <c r="F23" s="3" t="s">
        <v>196</v>
      </c>
      <c r="G23">
        <v>2016</v>
      </c>
      <c r="I23">
        <v>-40653</v>
      </c>
      <c r="J23">
        <v>6566179</v>
      </c>
    </row>
    <row r="24" spans="1:10" x14ac:dyDescent="0.25">
      <c r="A24" t="s">
        <v>96</v>
      </c>
      <c r="B24" t="s">
        <v>97</v>
      </c>
      <c r="C24" t="s">
        <v>78</v>
      </c>
      <c r="D24" t="s">
        <v>101</v>
      </c>
      <c r="E24" s="3">
        <v>1119</v>
      </c>
      <c r="F24" t="s">
        <v>100</v>
      </c>
      <c r="G24">
        <v>2017</v>
      </c>
      <c r="I24">
        <v>-35209</v>
      </c>
      <c r="J24">
        <v>6522352</v>
      </c>
    </row>
    <row r="25" spans="1:10" x14ac:dyDescent="0.25">
      <c r="A25" t="s">
        <v>96</v>
      </c>
      <c r="B25" t="s">
        <v>110</v>
      </c>
      <c r="C25" t="s">
        <v>78</v>
      </c>
      <c r="D25" t="s">
        <v>101</v>
      </c>
      <c r="E25" s="3">
        <v>1120</v>
      </c>
      <c r="F25" s="3" t="s">
        <v>113</v>
      </c>
      <c r="G25">
        <v>2017</v>
      </c>
      <c r="I25">
        <v>-45021</v>
      </c>
      <c r="J25">
        <v>6555320</v>
      </c>
    </row>
    <row r="26" spans="1:10" x14ac:dyDescent="0.25">
      <c r="A26" t="s">
        <v>96</v>
      </c>
      <c r="B26" t="s">
        <v>120</v>
      </c>
      <c r="C26" t="s">
        <v>78</v>
      </c>
      <c r="D26" t="s">
        <v>101</v>
      </c>
      <c r="E26" s="3">
        <v>1120</v>
      </c>
      <c r="F26" s="3" t="s">
        <v>113</v>
      </c>
      <c r="G26">
        <v>2017</v>
      </c>
      <c r="I26">
        <v>-44954</v>
      </c>
      <c r="J26">
        <v>6555973</v>
      </c>
    </row>
    <row r="27" spans="1:10" x14ac:dyDescent="0.25">
      <c r="A27" t="s">
        <v>96</v>
      </c>
      <c r="B27" t="s">
        <v>149</v>
      </c>
      <c r="C27" t="s">
        <v>78</v>
      </c>
      <c r="D27" t="s">
        <v>101</v>
      </c>
      <c r="E27" s="3">
        <v>1120</v>
      </c>
      <c r="F27" s="3" t="s">
        <v>113</v>
      </c>
      <c r="G27">
        <v>2017</v>
      </c>
      <c r="I27">
        <v>-44922</v>
      </c>
      <c r="J27">
        <v>6556102</v>
      </c>
    </row>
    <row r="28" spans="1:10" x14ac:dyDescent="0.25">
      <c r="A28" t="s">
        <v>96</v>
      </c>
      <c r="B28" t="s">
        <v>154</v>
      </c>
      <c r="C28" t="s">
        <v>78</v>
      </c>
      <c r="D28" t="s">
        <v>101</v>
      </c>
      <c r="E28" s="3">
        <v>1120</v>
      </c>
      <c r="F28" s="3" t="s">
        <v>113</v>
      </c>
      <c r="G28">
        <v>2017</v>
      </c>
      <c r="I28">
        <v>-44955</v>
      </c>
      <c r="J28">
        <v>6556104</v>
      </c>
    </row>
    <row r="29" spans="1:10" x14ac:dyDescent="0.25">
      <c r="A29" t="s">
        <v>96</v>
      </c>
      <c r="B29" t="s">
        <v>159</v>
      </c>
      <c r="C29" t="s">
        <v>78</v>
      </c>
      <c r="D29" t="s">
        <v>101</v>
      </c>
      <c r="E29" s="3">
        <v>1120</v>
      </c>
      <c r="F29" s="3" t="s">
        <v>113</v>
      </c>
      <c r="G29">
        <v>2017</v>
      </c>
      <c r="I29">
        <v>-44979</v>
      </c>
      <c r="J29">
        <v>6556014</v>
      </c>
    </row>
    <row r="30" spans="1:10" x14ac:dyDescent="0.25">
      <c r="A30" t="s">
        <v>74</v>
      </c>
      <c r="B30" t="s">
        <v>75</v>
      </c>
      <c r="C30" t="s">
        <v>78</v>
      </c>
      <c r="D30" t="s">
        <v>82</v>
      </c>
      <c r="E30" s="3">
        <v>624</v>
      </c>
      <c r="F30" t="s">
        <v>81</v>
      </c>
      <c r="G30">
        <v>2018</v>
      </c>
      <c r="I30">
        <v>213825</v>
      </c>
      <c r="J30">
        <v>6638174</v>
      </c>
    </row>
    <row r="31" spans="1:10" x14ac:dyDescent="0.25">
      <c r="A31" t="s">
        <v>96</v>
      </c>
      <c r="B31" t="s">
        <v>164</v>
      </c>
      <c r="C31" t="s">
        <v>78</v>
      </c>
      <c r="D31" t="s">
        <v>101</v>
      </c>
      <c r="E31" s="3">
        <v>1120</v>
      </c>
      <c r="F31" s="3" t="s">
        <v>113</v>
      </c>
      <c r="G31">
        <v>2019</v>
      </c>
      <c r="I31">
        <v>-44973</v>
      </c>
      <c r="J31">
        <v>6556134</v>
      </c>
    </row>
    <row r="32" spans="1:10" x14ac:dyDescent="0.25">
      <c r="A32" t="s">
        <v>96</v>
      </c>
      <c r="B32" t="s">
        <v>127</v>
      </c>
      <c r="C32" t="s">
        <v>78</v>
      </c>
      <c r="D32" t="s">
        <v>101</v>
      </c>
      <c r="E32" s="3">
        <v>1120</v>
      </c>
      <c r="F32" s="3" t="s">
        <v>113</v>
      </c>
      <c r="G32">
        <v>2020</v>
      </c>
      <c r="I32">
        <v>-45301</v>
      </c>
      <c r="J32">
        <v>6555294</v>
      </c>
    </row>
    <row r="33" spans="1:10" x14ac:dyDescent="0.25">
      <c r="A33" t="s">
        <v>96</v>
      </c>
      <c r="B33" t="s">
        <v>172</v>
      </c>
      <c r="C33" t="s">
        <v>78</v>
      </c>
      <c r="D33" t="s">
        <v>101</v>
      </c>
      <c r="E33" s="3">
        <v>1120</v>
      </c>
      <c r="F33" s="3" t="s">
        <v>113</v>
      </c>
      <c r="G33">
        <v>2020</v>
      </c>
      <c r="I33">
        <v>-47798</v>
      </c>
      <c r="J33">
        <v>6549999</v>
      </c>
    </row>
    <row r="34" spans="1:10" x14ac:dyDescent="0.25">
      <c r="A34" t="s">
        <v>96</v>
      </c>
      <c r="B34" t="s">
        <v>180</v>
      </c>
      <c r="C34" t="s">
        <v>78</v>
      </c>
      <c r="D34" t="s">
        <v>101</v>
      </c>
      <c r="E34" s="3">
        <v>1120</v>
      </c>
      <c r="F34" s="3" t="s">
        <v>113</v>
      </c>
      <c r="G34">
        <v>2020</v>
      </c>
      <c r="I34">
        <v>-47805</v>
      </c>
      <c r="J34">
        <v>6549998</v>
      </c>
    </row>
    <row r="35" spans="1:10" x14ac:dyDescent="0.25">
      <c r="A35" t="s">
        <v>96</v>
      </c>
      <c r="B35" t="s">
        <v>186</v>
      </c>
      <c r="C35" t="s">
        <v>78</v>
      </c>
      <c r="D35" t="s">
        <v>101</v>
      </c>
      <c r="E35" s="3">
        <v>1120</v>
      </c>
      <c r="F35" s="3" t="s">
        <v>113</v>
      </c>
      <c r="G35">
        <v>2020</v>
      </c>
      <c r="I35">
        <v>-47808</v>
      </c>
      <c r="J35">
        <v>6550016</v>
      </c>
    </row>
    <row r="36" spans="1:10" x14ac:dyDescent="0.25">
      <c r="A36" t="s">
        <v>96</v>
      </c>
      <c r="B36" t="s">
        <v>134</v>
      </c>
      <c r="C36" t="s">
        <v>78</v>
      </c>
      <c r="D36" t="s">
        <v>101</v>
      </c>
      <c r="E36" s="3">
        <v>1120</v>
      </c>
      <c r="F36" s="3" t="s">
        <v>113</v>
      </c>
      <c r="G36">
        <v>2021</v>
      </c>
      <c r="I36">
        <v>-44934</v>
      </c>
      <c r="J36">
        <v>6555926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</cp:lastModifiedBy>
  <dcterms:created xsi:type="dcterms:W3CDTF">2023-01-17T10:40:21Z</dcterms:created>
  <dcterms:modified xsi:type="dcterms:W3CDTF">2023-01-17T13:40:24Z</dcterms:modified>
</cp:coreProperties>
</file>